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50" windowWidth="13380" windowHeight="4340" activeTab="1"/>
  </bookViews>
  <sheets>
    <sheet name="Расчеты(надо пролистать вправо)" sheetId="1" r:id="rId1"/>
    <sheet name="Выбранные белки" sheetId="2" r:id="rId2"/>
    <sheet name="Графики" sheetId="3" r:id="rId3"/>
  </sheets>
  <definedNames>
    <definedName name="_xlnm._FilterDatabase" localSheetId="0" hidden="1">'Расчеты(надо пролистать вправо)'!$K$1:$K$1871</definedName>
  </definedNames>
  <calcPr calcId="145621"/>
</workbook>
</file>

<file path=xl/calcChain.xml><?xml version="1.0" encoding="utf-8"?>
<calcChain xmlns="http://schemas.openxmlformats.org/spreadsheetml/2006/main">
  <c r="AD39" i="1" l="1"/>
  <c r="AC39" i="1"/>
  <c r="AD38" i="1"/>
  <c r="AC38" i="1"/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4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3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W352" i="1" s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W371" i="1" s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W544" i="1" s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W691" i="1" s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W707" i="1" s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W763" i="1" s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W907" i="1" s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W991" i="1" s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W1077" i="1" s="1"/>
  <c r="Q1078" i="1"/>
  <c r="Q1079" i="1"/>
  <c r="Q1080" i="1"/>
  <c r="Q1081" i="1"/>
  <c r="Q5" i="1"/>
  <c r="Q6" i="1"/>
  <c r="Q7" i="1"/>
  <c r="Q8" i="1"/>
  <c r="Q9" i="1"/>
  <c r="Q10" i="1"/>
  <c r="Q4" i="1"/>
  <c r="Q3" i="1"/>
  <c r="P4" i="1"/>
  <c r="U4" i="1" s="1"/>
  <c r="P5" i="1"/>
  <c r="U5" i="1" s="1"/>
  <c r="P6" i="1"/>
  <c r="U6" i="1" s="1"/>
  <c r="P7" i="1"/>
  <c r="U7" i="1" s="1"/>
  <c r="P8" i="1"/>
  <c r="U8" i="1" s="1"/>
  <c r="P9" i="1"/>
  <c r="U9" i="1" s="1"/>
  <c r="P10" i="1"/>
  <c r="U10" i="1" s="1"/>
  <c r="P11" i="1"/>
  <c r="U11" i="1" s="1"/>
  <c r="P12" i="1"/>
  <c r="U12" i="1" s="1"/>
  <c r="P13" i="1"/>
  <c r="U13" i="1" s="1"/>
  <c r="P14" i="1"/>
  <c r="U14" i="1" s="1"/>
  <c r="P15" i="1"/>
  <c r="U15" i="1" s="1"/>
  <c r="P16" i="1"/>
  <c r="U16" i="1" s="1"/>
  <c r="P17" i="1"/>
  <c r="U17" i="1" s="1"/>
  <c r="P18" i="1"/>
  <c r="U18" i="1" s="1"/>
  <c r="P19" i="1"/>
  <c r="U19" i="1" s="1"/>
  <c r="P20" i="1"/>
  <c r="U20" i="1" s="1"/>
  <c r="P21" i="1"/>
  <c r="U21" i="1" s="1"/>
  <c r="P22" i="1"/>
  <c r="U22" i="1" s="1"/>
  <c r="P23" i="1"/>
  <c r="U23" i="1" s="1"/>
  <c r="P24" i="1"/>
  <c r="U24" i="1" s="1"/>
  <c r="P25" i="1"/>
  <c r="U25" i="1" s="1"/>
  <c r="P26" i="1"/>
  <c r="U26" i="1" s="1"/>
  <c r="P27" i="1"/>
  <c r="U27" i="1" s="1"/>
  <c r="P28" i="1"/>
  <c r="U28" i="1" s="1"/>
  <c r="P29" i="1"/>
  <c r="U29" i="1" s="1"/>
  <c r="P30" i="1"/>
  <c r="U30" i="1" s="1"/>
  <c r="P31" i="1"/>
  <c r="U31" i="1" s="1"/>
  <c r="P32" i="1"/>
  <c r="U32" i="1" s="1"/>
  <c r="P33" i="1"/>
  <c r="U33" i="1" s="1"/>
  <c r="P34" i="1"/>
  <c r="U34" i="1" s="1"/>
  <c r="P35" i="1"/>
  <c r="U35" i="1" s="1"/>
  <c r="P36" i="1"/>
  <c r="U36" i="1" s="1"/>
  <c r="P37" i="1"/>
  <c r="U37" i="1" s="1"/>
  <c r="P38" i="1"/>
  <c r="U38" i="1" s="1"/>
  <c r="P39" i="1"/>
  <c r="U39" i="1" s="1"/>
  <c r="P40" i="1"/>
  <c r="U40" i="1" s="1"/>
  <c r="P41" i="1"/>
  <c r="U41" i="1" s="1"/>
  <c r="P42" i="1"/>
  <c r="U42" i="1" s="1"/>
  <c r="P43" i="1"/>
  <c r="U43" i="1" s="1"/>
  <c r="P44" i="1"/>
  <c r="U44" i="1" s="1"/>
  <c r="P45" i="1"/>
  <c r="U45" i="1" s="1"/>
  <c r="P46" i="1"/>
  <c r="U46" i="1" s="1"/>
  <c r="P47" i="1"/>
  <c r="U47" i="1" s="1"/>
  <c r="P48" i="1"/>
  <c r="U48" i="1" s="1"/>
  <c r="P49" i="1"/>
  <c r="U49" i="1" s="1"/>
  <c r="P50" i="1"/>
  <c r="U50" i="1" s="1"/>
  <c r="P51" i="1"/>
  <c r="U51" i="1" s="1"/>
  <c r="P52" i="1"/>
  <c r="U52" i="1" s="1"/>
  <c r="P53" i="1"/>
  <c r="U53" i="1" s="1"/>
  <c r="P54" i="1"/>
  <c r="U54" i="1" s="1"/>
  <c r="P55" i="1"/>
  <c r="U55" i="1" s="1"/>
  <c r="P56" i="1"/>
  <c r="U56" i="1" s="1"/>
  <c r="P57" i="1"/>
  <c r="U57" i="1" s="1"/>
  <c r="P58" i="1"/>
  <c r="U58" i="1" s="1"/>
  <c r="P59" i="1"/>
  <c r="U59" i="1" s="1"/>
  <c r="P60" i="1"/>
  <c r="U60" i="1" s="1"/>
  <c r="P61" i="1"/>
  <c r="U61" i="1" s="1"/>
  <c r="P62" i="1"/>
  <c r="U62" i="1" s="1"/>
  <c r="P63" i="1"/>
  <c r="U63" i="1" s="1"/>
  <c r="P64" i="1"/>
  <c r="U64" i="1" s="1"/>
  <c r="P65" i="1"/>
  <c r="U65" i="1" s="1"/>
  <c r="P66" i="1"/>
  <c r="U66" i="1" s="1"/>
  <c r="P67" i="1"/>
  <c r="U67" i="1" s="1"/>
  <c r="P68" i="1"/>
  <c r="U68" i="1" s="1"/>
  <c r="P69" i="1"/>
  <c r="U69" i="1" s="1"/>
  <c r="P70" i="1"/>
  <c r="U70" i="1" s="1"/>
  <c r="P71" i="1"/>
  <c r="U71" i="1" s="1"/>
  <c r="P72" i="1"/>
  <c r="U72" i="1" s="1"/>
  <c r="P73" i="1"/>
  <c r="U73" i="1" s="1"/>
  <c r="P74" i="1"/>
  <c r="U74" i="1" s="1"/>
  <c r="P75" i="1"/>
  <c r="U75" i="1" s="1"/>
  <c r="P76" i="1"/>
  <c r="U76" i="1" s="1"/>
  <c r="P77" i="1"/>
  <c r="U77" i="1" s="1"/>
  <c r="P78" i="1"/>
  <c r="U78" i="1" s="1"/>
  <c r="P79" i="1"/>
  <c r="U79" i="1" s="1"/>
  <c r="P80" i="1"/>
  <c r="U80" i="1" s="1"/>
  <c r="P81" i="1"/>
  <c r="U81" i="1" s="1"/>
  <c r="P82" i="1"/>
  <c r="U82" i="1" s="1"/>
  <c r="P83" i="1"/>
  <c r="U83" i="1" s="1"/>
  <c r="P84" i="1"/>
  <c r="U84" i="1" s="1"/>
  <c r="P85" i="1"/>
  <c r="U85" i="1" s="1"/>
  <c r="P86" i="1"/>
  <c r="U86" i="1" s="1"/>
  <c r="P87" i="1"/>
  <c r="U87" i="1" s="1"/>
  <c r="P88" i="1"/>
  <c r="U88" i="1" s="1"/>
  <c r="P89" i="1"/>
  <c r="U89" i="1" s="1"/>
  <c r="P90" i="1"/>
  <c r="U90" i="1" s="1"/>
  <c r="P91" i="1"/>
  <c r="U91" i="1" s="1"/>
  <c r="P92" i="1"/>
  <c r="U92" i="1" s="1"/>
  <c r="P93" i="1"/>
  <c r="U93" i="1" s="1"/>
  <c r="P94" i="1"/>
  <c r="U94" i="1" s="1"/>
  <c r="P95" i="1"/>
  <c r="U95" i="1" s="1"/>
  <c r="P96" i="1"/>
  <c r="U96" i="1" s="1"/>
  <c r="P97" i="1"/>
  <c r="U97" i="1" s="1"/>
  <c r="P98" i="1"/>
  <c r="U98" i="1" s="1"/>
  <c r="P99" i="1"/>
  <c r="U99" i="1" s="1"/>
  <c r="P100" i="1"/>
  <c r="U100" i="1" s="1"/>
  <c r="P101" i="1"/>
  <c r="U101" i="1" s="1"/>
  <c r="P102" i="1"/>
  <c r="U102" i="1" s="1"/>
  <c r="P103" i="1"/>
  <c r="U103" i="1" s="1"/>
  <c r="P104" i="1"/>
  <c r="U104" i="1" s="1"/>
  <c r="P105" i="1"/>
  <c r="U105" i="1" s="1"/>
  <c r="P106" i="1"/>
  <c r="U106" i="1" s="1"/>
  <c r="P107" i="1"/>
  <c r="U107" i="1" s="1"/>
  <c r="P108" i="1"/>
  <c r="U108" i="1" s="1"/>
  <c r="P109" i="1"/>
  <c r="U109" i="1" s="1"/>
  <c r="P110" i="1"/>
  <c r="U110" i="1" s="1"/>
  <c r="P111" i="1"/>
  <c r="U111" i="1" s="1"/>
  <c r="P112" i="1"/>
  <c r="U112" i="1" s="1"/>
  <c r="P113" i="1"/>
  <c r="U113" i="1" s="1"/>
  <c r="P114" i="1"/>
  <c r="U114" i="1" s="1"/>
  <c r="P115" i="1"/>
  <c r="U115" i="1" s="1"/>
  <c r="P116" i="1"/>
  <c r="U116" i="1" s="1"/>
  <c r="P117" i="1"/>
  <c r="U117" i="1" s="1"/>
  <c r="P118" i="1"/>
  <c r="U118" i="1" s="1"/>
  <c r="P119" i="1"/>
  <c r="U119" i="1" s="1"/>
  <c r="P120" i="1"/>
  <c r="U120" i="1" s="1"/>
  <c r="P121" i="1"/>
  <c r="U121" i="1" s="1"/>
  <c r="P122" i="1"/>
  <c r="U122" i="1" s="1"/>
  <c r="P123" i="1"/>
  <c r="U123" i="1" s="1"/>
  <c r="P124" i="1"/>
  <c r="U124" i="1" s="1"/>
  <c r="P125" i="1"/>
  <c r="U125" i="1" s="1"/>
  <c r="P126" i="1"/>
  <c r="U126" i="1" s="1"/>
  <c r="P127" i="1"/>
  <c r="U127" i="1" s="1"/>
  <c r="P128" i="1"/>
  <c r="U128" i="1" s="1"/>
  <c r="P129" i="1"/>
  <c r="U129" i="1" s="1"/>
  <c r="P130" i="1"/>
  <c r="U130" i="1" s="1"/>
  <c r="P131" i="1"/>
  <c r="U131" i="1" s="1"/>
  <c r="P132" i="1"/>
  <c r="U132" i="1" s="1"/>
  <c r="P133" i="1"/>
  <c r="U133" i="1" s="1"/>
  <c r="P134" i="1"/>
  <c r="U134" i="1" s="1"/>
  <c r="P135" i="1"/>
  <c r="U135" i="1" s="1"/>
  <c r="P136" i="1"/>
  <c r="U136" i="1" s="1"/>
  <c r="P137" i="1"/>
  <c r="U137" i="1" s="1"/>
  <c r="P138" i="1"/>
  <c r="U138" i="1" s="1"/>
  <c r="P139" i="1"/>
  <c r="U139" i="1" s="1"/>
  <c r="P140" i="1"/>
  <c r="U140" i="1" s="1"/>
  <c r="P141" i="1"/>
  <c r="U141" i="1" s="1"/>
  <c r="P142" i="1"/>
  <c r="U142" i="1" s="1"/>
  <c r="P143" i="1"/>
  <c r="U143" i="1" s="1"/>
  <c r="P144" i="1"/>
  <c r="U144" i="1" s="1"/>
  <c r="P145" i="1"/>
  <c r="U145" i="1" s="1"/>
  <c r="P146" i="1"/>
  <c r="U146" i="1" s="1"/>
  <c r="P147" i="1"/>
  <c r="U147" i="1" s="1"/>
  <c r="P148" i="1"/>
  <c r="U148" i="1" s="1"/>
  <c r="P149" i="1"/>
  <c r="U149" i="1" s="1"/>
  <c r="P150" i="1"/>
  <c r="U150" i="1" s="1"/>
  <c r="P151" i="1"/>
  <c r="U151" i="1" s="1"/>
  <c r="P152" i="1"/>
  <c r="U152" i="1" s="1"/>
  <c r="P153" i="1"/>
  <c r="U153" i="1" s="1"/>
  <c r="P154" i="1"/>
  <c r="U154" i="1" s="1"/>
  <c r="P155" i="1"/>
  <c r="U155" i="1" s="1"/>
  <c r="P156" i="1"/>
  <c r="U156" i="1" s="1"/>
  <c r="P157" i="1"/>
  <c r="U157" i="1" s="1"/>
  <c r="P158" i="1"/>
  <c r="U158" i="1" s="1"/>
  <c r="P159" i="1"/>
  <c r="U159" i="1" s="1"/>
  <c r="P160" i="1"/>
  <c r="U160" i="1" s="1"/>
  <c r="P161" i="1"/>
  <c r="U161" i="1" s="1"/>
  <c r="P162" i="1"/>
  <c r="U162" i="1" s="1"/>
  <c r="P163" i="1"/>
  <c r="U163" i="1" s="1"/>
  <c r="P164" i="1"/>
  <c r="U164" i="1" s="1"/>
  <c r="P165" i="1"/>
  <c r="U165" i="1" s="1"/>
  <c r="P166" i="1"/>
  <c r="U166" i="1" s="1"/>
  <c r="P167" i="1"/>
  <c r="U167" i="1" s="1"/>
  <c r="P168" i="1"/>
  <c r="U168" i="1" s="1"/>
  <c r="P169" i="1"/>
  <c r="U169" i="1" s="1"/>
  <c r="P170" i="1"/>
  <c r="U170" i="1" s="1"/>
  <c r="P171" i="1"/>
  <c r="U171" i="1" s="1"/>
  <c r="P172" i="1"/>
  <c r="U172" i="1" s="1"/>
  <c r="P173" i="1"/>
  <c r="U173" i="1" s="1"/>
  <c r="P174" i="1"/>
  <c r="U174" i="1" s="1"/>
  <c r="P175" i="1"/>
  <c r="U175" i="1" s="1"/>
  <c r="P176" i="1"/>
  <c r="U176" i="1" s="1"/>
  <c r="P177" i="1"/>
  <c r="U177" i="1" s="1"/>
  <c r="P178" i="1"/>
  <c r="U178" i="1" s="1"/>
  <c r="P179" i="1"/>
  <c r="U179" i="1" s="1"/>
  <c r="P180" i="1"/>
  <c r="U180" i="1" s="1"/>
  <c r="P181" i="1"/>
  <c r="U181" i="1" s="1"/>
  <c r="P182" i="1"/>
  <c r="U182" i="1" s="1"/>
  <c r="P183" i="1"/>
  <c r="U183" i="1" s="1"/>
  <c r="P184" i="1"/>
  <c r="U184" i="1" s="1"/>
  <c r="P185" i="1"/>
  <c r="U185" i="1" s="1"/>
  <c r="P186" i="1"/>
  <c r="U186" i="1" s="1"/>
  <c r="P187" i="1"/>
  <c r="U187" i="1" s="1"/>
  <c r="P188" i="1"/>
  <c r="U188" i="1" s="1"/>
  <c r="P189" i="1"/>
  <c r="U189" i="1" s="1"/>
  <c r="P190" i="1"/>
  <c r="U190" i="1" s="1"/>
  <c r="P191" i="1"/>
  <c r="U191" i="1" s="1"/>
  <c r="P192" i="1"/>
  <c r="U192" i="1" s="1"/>
  <c r="P193" i="1"/>
  <c r="U193" i="1" s="1"/>
  <c r="P194" i="1"/>
  <c r="U194" i="1" s="1"/>
  <c r="P195" i="1"/>
  <c r="U195" i="1" s="1"/>
  <c r="P196" i="1"/>
  <c r="U196" i="1" s="1"/>
  <c r="P197" i="1"/>
  <c r="U197" i="1" s="1"/>
  <c r="P198" i="1"/>
  <c r="U198" i="1" s="1"/>
  <c r="P199" i="1"/>
  <c r="U199" i="1" s="1"/>
  <c r="P200" i="1"/>
  <c r="U200" i="1" s="1"/>
  <c r="P201" i="1"/>
  <c r="U201" i="1" s="1"/>
  <c r="P202" i="1"/>
  <c r="U202" i="1" s="1"/>
  <c r="P203" i="1"/>
  <c r="U203" i="1" s="1"/>
  <c r="P204" i="1"/>
  <c r="U204" i="1" s="1"/>
  <c r="P205" i="1"/>
  <c r="U205" i="1" s="1"/>
  <c r="P206" i="1"/>
  <c r="U206" i="1" s="1"/>
  <c r="P207" i="1"/>
  <c r="U207" i="1" s="1"/>
  <c r="P208" i="1"/>
  <c r="U208" i="1" s="1"/>
  <c r="P209" i="1"/>
  <c r="U209" i="1" s="1"/>
  <c r="P210" i="1"/>
  <c r="U210" i="1" s="1"/>
  <c r="P211" i="1"/>
  <c r="U211" i="1" s="1"/>
  <c r="P212" i="1"/>
  <c r="U212" i="1" s="1"/>
  <c r="P213" i="1"/>
  <c r="U213" i="1" s="1"/>
  <c r="P214" i="1"/>
  <c r="U214" i="1" s="1"/>
  <c r="P215" i="1"/>
  <c r="U215" i="1" s="1"/>
  <c r="P216" i="1"/>
  <c r="U216" i="1" s="1"/>
  <c r="P217" i="1"/>
  <c r="U217" i="1" s="1"/>
  <c r="P218" i="1"/>
  <c r="U218" i="1" s="1"/>
  <c r="P219" i="1"/>
  <c r="U219" i="1" s="1"/>
  <c r="P220" i="1"/>
  <c r="U220" i="1" s="1"/>
  <c r="P221" i="1"/>
  <c r="U221" i="1" s="1"/>
  <c r="P222" i="1"/>
  <c r="U222" i="1" s="1"/>
  <c r="P223" i="1"/>
  <c r="U223" i="1" s="1"/>
  <c r="P224" i="1"/>
  <c r="U224" i="1" s="1"/>
  <c r="P225" i="1"/>
  <c r="U225" i="1" s="1"/>
  <c r="P226" i="1"/>
  <c r="U226" i="1" s="1"/>
  <c r="P227" i="1"/>
  <c r="U227" i="1" s="1"/>
  <c r="P228" i="1"/>
  <c r="U228" i="1" s="1"/>
  <c r="P229" i="1"/>
  <c r="U229" i="1" s="1"/>
  <c r="P230" i="1"/>
  <c r="U230" i="1" s="1"/>
  <c r="P231" i="1"/>
  <c r="U231" i="1" s="1"/>
  <c r="P232" i="1"/>
  <c r="U232" i="1" s="1"/>
  <c r="P233" i="1"/>
  <c r="U233" i="1" s="1"/>
  <c r="P234" i="1"/>
  <c r="U234" i="1" s="1"/>
  <c r="P235" i="1"/>
  <c r="U235" i="1" s="1"/>
  <c r="P236" i="1"/>
  <c r="U236" i="1" s="1"/>
  <c r="P237" i="1"/>
  <c r="U237" i="1" s="1"/>
  <c r="P238" i="1"/>
  <c r="U238" i="1" s="1"/>
  <c r="P239" i="1"/>
  <c r="U239" i="1" s="1"/>
  <c r="P240" i="1"/>
  <c r="U240" i="1" s="1"/>
  <c r="P241" i="1"/>
  <c r="U241" i="1" s="1"/>
  <c r="P242" i="1"/>
  <c r="U242" i="1" s="1"/>
  <c r="P243" i="1"/>
  <c r="U243" i="1" s="1"/>
  <c r="P244" i="1"/>
  <c r="U244" i="1" s="1"/>
  <c r="P245" i="1"/>
  <c r="U245" i="1" s="1"/>
  <c r="P246" i="1"/>
  <c r="U246" i="1" s="1"/>
  <c r="P247" i="1"/>
  <c r="U247" i="1" s="1"/>
  <c r="P248" i="1"/>
  <c r="U248" i="1" s="1"/>
  <c r="P249" i="1"/>
  <c r="U249" i="1" s="1"/>
  <c r="P250" i="1"/>
  <c r="U250" i="1" s="1"/>
  <c r="P251" i="1"/>
  <c r="U251" i="1" s="1"/>
  <c r="P252" i="1"/>
  <c r="U252" i="1" s="1"/>
  <c r="P253" i="1"/>
  <c r="U253" i="1" s="1"/>
  <c r="P254" i="1"/>
  <c r="U254" i="1" s="1"/>
  <c r="P255" i="1"/>
  <c r="U255" i="1" s="1"/>
  <c r="P256" i="1"/>
  <c r="U256" i="1" s="1"/>
  <c r="P257" i="1"/>
  <c r="U257" i="1" s="1"/>
  <c r="P258" i="1"/>
  <c r="U258" i="1" s="1"/>
  <c r="P259" i="1"/>
  <c r="U259" i="1" s="1"/>
  <c r="P260" i="1"/>
  <c r="U260" i="1" s="1"/>
  <c r="P261" i="1"/>
  <c r="U261" i="1" s="1"/>
  <c r="P262" i="1"/>
  <c r="U262" i="1" s="1"/>
  <c r="P263" i="1"/>
  <c r="U263" i="1" s="1"/>
  <c r="P264" i="1"/>
  <c r="U264" i="1" s="1"/>
  <c r="P265" i="1"/>
  <c r="U265" i="1" s="1"/>
  <c r="P266" i="1"/>
  <c r="U266" i="1" s="1"/>
  <c r="P267" i="1"/>
  <c r="U267" i="1" s="1"/>
  <c r="P268" i="1"/>
  <c r="U268" i="1" s="1"/>
  <c r="P269" i="1"/>
  <c r="U269" i="1" s="1"/>
  <c r="P270" i="1"/>
  <c r="U270" i="1" s="1"/>
  <c r="P271" i="1"/>
  <c r="U271" i="1" s="1"/>
  <c r="P272" i="1"/>
  <c r="U272" i="1" s="1"/>
  <c r="P273" i="1"/>
  <c r="U273" i="1" s="1"/>
  <c r="P274" i="1"/>
  <c r="U274" i="1" s="1"/>
  <c r="P275" i="1"/>
  <c r="U275" i="1" s="1"/>
  <c r="P276" i="1"/>
  <c r="U276" i="1" s="1"/>
  <c r="P277" i="1"/>
  <c r="U277" i="1" s="1"/>
  <c r="P278" i="1"/>
  <c r="U278" i="1" s="1"/>
  <c r="P279" i="1"/>
  <c r="U279" i="1" s="1"/>
  <c r="P280" i="1"/>
  <c r="U280" i="1" s="1"/>
  <c r="P281" i="1"/>
  <c r="U281" i="1" s="1"/>
  <c r="P282" i="1"/>
  <c r="U282" i="1" s="1"/>
  <c r="P283" i="1"/>
  <c r="U283" i="1" s="1"/>
  <c r="P284" i="1"/>
  <c r="U284" i="1" s="1"/>
  <c r="P285" i="1"/>
  <c r="U285" i="1" s="1"/>
  <c r="P286" i="1"/>
  <c r="U286" i="1" s="1"/>
  <c r="P287" i="1"/>
  <c r="U287" i="1" s="1"/>
  <c r="P288" i="1"/>
  <c r="U288" i="1" s="1"/>
  <c r="P289" i="1"/>
  <c r="U289" i="1" s="1"/>
  <c r="P290" i="1"/>
  <c r="U290" i="1" s="1"/>
  <c r="P291" i="1"/>
  <c r="U291" i="1" s="1"/>
  <c r="P292" i="1"/>
  <c r="U292" i="1" s="1"/>
  <c r="P293" i="1"/>
  <c r="U293" i="1" s="1"/>
  <c r="P294" i="1"/>
  <c r="U294" i="1" s="1"/>
  <c r="P295" i="1"/>
  <c r="U295" i="1" s="1"/>
  <c r="P296" i="1"/>
  <c r="U296" i="1" s="1"/>
  <c r="P297" i="1"/>
  <c r="U297" i="1" s="1"/>
  <c r="P298" i="1"/>
  <c r="U298" i="1" s="1"/>
  <c r="P299" i="1"/>
  <c r="U299" i="1" s="1"/>
  <c r="P300" i="1"/>
  <c r="U300" i="1" s="1"/>
  <c r="P301" i="1"/>
  <c r="U301" i="1" s="1"/>
  <c r="P302" i="1"/>
  <c r="U302" i="1" s="1"/>
  <c r="P303" i="1"/>
  <c r="U303" i="1" s="1"/>
  <c r="P304" i="1"/>
  <c r="U304" i="1" s="1"/>
  <c r="P305" i="1"/>
  <c r="U305" i="1" s="1"/>
  <c r="P306" i="1"/>
  <c r="U306" i="1" s="1"/>
  <c r="P307" i="1"/>
  <c r="U307" i="1" s="1"/>
  <c r="P308" i="1"/>
  <c r="U308" i="1" s="1"/>
  <c r="P309" i="1"/>
  <c r="U309" i="1" s="1"/>
  <c r="P310" i="1"/>
  <c r="U310" i="1" s="1"/>
  <c r="P311" i="1"/>
  <c r="U311" i="1" s="1"/>
  <c r="P312" i="1"/>
  <c r="U312" i="1" s="1"/>
  <c r="P313" i="1"/>
  <c r="U313" i="1" s="1"/>
  <c r="P314" i="1"/>
  <c r="U314" i="1" s="1"/>
  <c r="P315" i="1"/>
  <c r="U315" i="1" s="1"/>
  <c r="P316" i="1"/>
  <c r="U316" i="1" s="1"/>
  <c r="P317" i="1"/>
  <c r="U317" i="1" s="1"/>
  <c r="P318" i="1"/>
  <c r="U318" i="1" s="1"/>
  <c r="P319" i="1"/>
  <c r="U319" i="1" s="1"/>
  <c r="P320" i="1"/>
  <c r="U320" i="1" s="1"/>
  <c r="P321" i="1"/>
  <c r="U321" i="1" s="1"/>
  <c r="P322" i="1"/>
  <c r="U322" i="1" s="1"/>
  <c r="P323" i="1"/>
  <c r="U323" i="1" s="1"/>
  <c r="P324" i="1"/>
  <c r="U324" i="1" s="1"/>
  <c r="P325" i="1"/>
  <c r="U325" i="1" s="1"/>
  <c r="P326" i="1"/>
  <c r="U326" i="1" s="1"/>
  <c r="P327" i="1"/>
  <c r="U327" i="1" s="1"/>
  <c r="P328" i="1"/>
  <c r="U328" i="1" s="1"/>
  <c r="P329" i="1"/>
  <c r="U329" i="1" s="1"/>
  <c r="P330" i="1"/>
  <c r="U330" i="1" s="1"/>
  <c r="P331" i="1"/>
  <c r="U331" i="1" s="1"/>
  <c r="P332" i="1"/>
  <c r="U332" i="1" s="1"/>
  <c r="P333" i="1"/>
  <c r="U333" i="1" s="1"/>
  <c r="P334" i="1"/>
  <c r="U334" i="1" s="1"/>
  <c r="P335" i="1"/>
  <c r="U335" i="1" s="1"/>
  <c r="P336" i="1"/>
  <c r="U336" i="1" s="1"/>
  <c r="P337" i="1"/>
  <c r="U337" i="1" s="1"/>
  <c r="P338" i="1"/>
  <c r="U338" i="1" s="1"/>
  <c r="P339" i="1"/>
  <c r="U339" i="1" s="1"/>
  <c r="P340" i="1"/>
  <c r="U340" i="1" s="1"/>
  <c r="P341" i="1"/>
  <c r="U341" i="1" s="1"/>
  <c r="P342" i="1"/>
  <c r="U342" i="1" s="1"/>
  <c r="P343" i="1"/>
  <c r="U343" i="1" s="1"/>
  <c r="P344" i="1"/>
  <c r="U344" i="1" s="1"/>
  <c r="P345" i="1"/>
  <c r="U345" i="1" s="1"/>
  <c r="P346" i="1"/>
  <c r="U346" i="1" s="1"/>
  <c r="P347" i="1"/>
  <c r="U347" i="1" s="1"/>
  <c r="P348" i="1"/>
  <c r="U348" i="1" s="1"/>
  <c r="P349" i="1"/>
  <c r="U349" i="1" s="1"/>
  <c r="P350" i="1"/>
  <c r="U350" i="1" s="1"/>
  <c r="P351" i="1"/>
  <c r="U351" i="1" s="1"/>
  <c r="P352" i="1"/>
  <c r="U352" i="1" s="1"/>
  <c r="P353" i="1"/>
  <c r="U353" i="1" s="1"/>
  <c r="P354" i="1"/>
  <c r="U354" i="1" s="1"/>
  <c r="P355" i="1"/>
  <c r="U355" i="1" s="1"/>
  <c r="P356" i="1"/>
  <c r="U356" i="1" s="1"/>
  <c r="P357" i="1"/>
  <c r="U357" i="1" s="1"/>
  <c r="P358" i="1"/>
  <c r="U358" i="1" s="1"/>
  <c r="P359" i="1"/>
  <c r="U359" i="1" s="1"/>
  <c r="P360" i="1"/>
  <c r="U360" i="1" s="1"/>
  <c r="P361" i="1"/>
  <c r="U361" i="1" s="1"/>
  <c r="P362" i="1"/>
  <c r="U362" i="1" s="1"/>
  <c r="P363" i="1"/>
  <c r="U363" i="1" s="1"/>
  <c r="P364" i="1"/>
  <c r="U364" i="1" s="1"/>
  <c r="P365" i="1"/>
  <c r="U365" i="1" s="1"/>
  <c r="P366" i="1"/>
  <c r="U366" i="1" s="1"/>
  <c r="P367" i="1"/>
  <c r="U367" i="1" s="1"/>
  <c r="P368" i="1"/>
  <c r="U368" i="1" s="1"/>
  <c r="P369" i="1"/>
  <c r="U369" i="1" s="1"/>
  <c r="P370" i="1"/>
  <c r="U370" i="1" s="1"/>
  <c r="P371" i="1"/>
  <c r="U371" i="1" s="1"/>
  <c r="P372" i="1"/>
  <c r="U372" i="1" s="1"/>
  <c r="P373" i="1"/>
  <c r="U373" i="1" s="1"/>
  <c r="P374" i="1"/>
  <c r="U374" i="1" s="1"/>
  <c r="P375" i="1"/>
  <c r="U375" i="1" s="1"/>
  <c r="P376" i="1"/>
  <c r="U376" i="1" s="1"/>
  <c r="P377" i="1"/>
  <c r="U377" i="1" s="1"/>
  <c r="P378" i="1"/>
  <c r="U378" i="1" s="1"/>
  <c r="P379" i="1"/>
  <c r="U379" i="1" s="1"/>
  <c r="P380" i="1"/>
  <c r="U380" i="1" s="1"/>
  <c r="P381" i="1"/>
  <c r="U381" i="1" s="1"/>
  <c r="P382" i="1"/>
  <c r="U382" i="1" s="1"/>
  <c r="P383" i="1"/>
  <c r="U383" i="1" s="1"/>
  <c r="P384" i="1"/>
  <c r="U384" i="1" s="1"/>
  <c r="P385" i="1"/>
  <c r="U385" i="1" s="1"/>
  <c r="P386" i="1"/>
  <c r="U386" i="1" s="1"/>
  <c r="P387" i="1"/>
  <c r="U387" i="1" s="1"/>
  <c r="P388" i="1"/>
  <c r="U388" i="1" s="1"/>
  <c r="P389" i="1"/>
  <c r="U389" i="1" s="1"/>
  <c r="P390" i="1"/>
  <c r="U390" i="1" s="1"/>
  <c r="P391" i="1"/>
  <c r="U391" i="1" s="1"/>
  <c r="P392" i="1"/>
  <c r="U392" i="1" s="1"/>
  <c r="P393" i="1"/>
  <c r="U393" i="1" s="1"/>
  <c r="P394" i="1"/>
  <c r="U394" i="1" s="1"/>
  <c r="P395" i="1"/>
  <c r="U395" i="1" s="1"/>
  <c r="P396" i="1"/>
  <c r="U396" i="1" s="1"/>
  <c r="P397" i="1"/>
  <c r="U397" i="1" s="1"/>
  <c r="P398" i="1"/>
  <c r="U398" i="1" s="1"/>
  <c r="P399" i="1"/>
  <c r="U399" i="1" s="1"/>
  <c r="P400" i="1"/>
  <c r="U400" i="1" s="1"/>
  <c r="P401" i="1"/>
  <c r="U401" i="1" s="1"/>
  <c r="P402" i="1"/>
  <c r="U402" i="1" s="1"/>
  <c r="P403" i="1"/>
  <c r="U403" i="1" s="1"/>
  <c r="P404" i="1"/>
  <c r="U404" i="1" s="1"/>
  <c r="P405" i="1"/>
  <c r="U405" i="1" s="1"/>
  <c r="P406" i="1"/>
  <c r="U406" i="1" s="1"/>
  <c r="P407" i="1"/>
  <c r="U407" i="1" s="1"/>
  <c r="P408" i="1"/>
  <c r="U408" i="1" s="1"/>
  <c r="P409" i="1"/>
  <c r="U409" i="1" s="1"/>
  <c r="P410" i="1"/>
  <c r="U410" i="1" s="1"/>
  <c r="P411" i="1"/>
  <c r="U411" i="1" s="1"/>
  <c r="P412" i="1"/>
  <c r="U412" i="1" s="1"/>
  <c r="P413" i="1"/>
  <c r="U413" i="1" s="1"/>
  <c r="P414" i="1"/>
  <c r="U414" i="1" s="1"/>
  <c r="P415" i="1"/>
  <c r="U415" i="1" s="1"/>
  <c r="P416" i="1"/>
  <c r="U416" i="1" s="1"/>
  <c r="P417" i="1"/>
  <c r="U417" i="1" s="1"/>
  <c r="P418" i="1"/>
  <c r="U418" i="1" s="1"/>
  <c r="P419" i="1"/>
  <c r="U419" i="1" s="1"/>
  <c r="P420" i="1"/>
  <c r="U420" i="1" s="1"/>
  <c r="P421" i="1"/>
  <c r="U421" i="1" s="1"/>
  <c r="P422" i="1"/>
  <c r="U422" i="1" s="1"/>
  <c r="P423" i="1"/>
  <c r="U423" i="1" s="1"/>
  <c r="P424" i="1"/>
  <c r="U424" i="1" s="1"/>
  <c r="P425" i="1"/>
  <c r="U425" i="1" s="1"/>
  <c r="P426" i="1"/>
  <c r="U426" i="1" s="1"/>
  <c r="P427" i="1"/>
  <c r="U427" i="1" s="1"/>
  <c r="P428" i="1"/>
  <c r="U428" i="1" s="1"/>
  <c r="P429" i="1"/>
  <c r="U429" i="1" s="1"/>
  <c r="P430" i="1"/>
  <c r="U430" i="1" s="1"/>
  <c r="P431" i="1"/>
  <c r="U431" i="1" s="1"/>
  <c r="P432" i="1"/>
  <c r="U432" i="1" s="1"/>
  <c r="P433" i="1"/>
  <c r="U433" i="1" s="1"/>
  <c r="P434" i="1"/>
  <c r="U434" i="1" s="1"/>
  <c r="P435" i="1"/>
  <c r="U435" i="1" s="1"/>
  <c r="P436" i="1"/>
  <c r="U436" i="1" s="1"/>
  <c r="P437" i="1"/>
  <c r="U437" i="1" s="1"/>
  <c r="P438" i="1"/>
  <c r="U438" i="1" s="1"/>
  <c r="P439" i="1"/>
  <c r="U439" i="1" s="1"/>
  <c r="P440" i="1"/>
  <c r="U440" i="1" s="1"/>
  <c r="P441" i="1"/>
  <c r="U441" i="1" s="1"/>
  <c r="P442" i="1"/>
  <c r="U442" i="1" s="1"/>
  <c r="P443" i="1"/>
  <c r="U443" i="1" s="1"/>
  <c r="P444" i="1"/>
  <c r="U444" i="1" s="1"/>
  <c r="P445" i="1"/>
  <c r="U445" i="1" s="1"/>
  <c r="P446" i="1"/>
  <c r="U446" i="1" s="1"/>
  <c r="P447" i="1"/>
  <c r="U447" i="1" s="1"/>
  <c r="P448" i="1"/>
  <c r="U448" i="1" s="1"/>
  <c r="P449" i="1"/>
  <c r="U449" i="1" s="1"/>
  <c r="P450" i="1"/>
  <c r="U450" i="1" s="1"/>
  <c r="P451" i="1"/>
  <c r="U451" i="1" s="1"/>
  <c r="P452" i="1"/>
  <c r="U452" i="1" s="1"/>
  <c r="P453" i="1"/>
  <c r="U453" i="1" s="1"/>
  <c r="P454" i="1"/>
  <c r="U454" i="1" s="1"/>
  <c r="P455" i="1"/>
  <c r="U455" i="1" s="1"/>
  <c r="P456" i="1"/>
  <c r="U456" i="1" s="1"/>
  <c r="P457" i="1"/>
  <c r="U457" i="1" s="1"/>
  <c r="P458" i="1"/>
  <c r="U458" i="1" s="1"/>
  <c r="P459" i="1"/>
  <c r="U459" i="1" s="1"/>
  <c r="P460" i="1"/>
  <c r="U460" i="1" s="1"/>
  <c r="P461" i="1"/>
  <c r="U461" i="1" s="1"/>
  <c r="P462" i="1"/>
  <c r="U462" i="1" s="1"/>
  <c r="P463" i="1"/>
  <c r="U463" i="1" s="1"/>
  <c r="P464" i="1"/>
  <c r="U464" i="1" s="1"/>
  <c r="P465" i="1"/>
  <c r="U465" i="1" s="1"/>
  <c r="P466" i="1"/>
  <c r="U466" i="1" s="1"/>
  <c r="P467" i="1"/>
  <c r="U467" i="1" s="1"/>
  <c r="P468" i="1"/>
  <c r="U468" i="1" s="1"/>
  <c r="P469" i="1"/>
  <c r="U469" i="1" s="1"/>
  <c r="P470" i="1"/>
  <c r="U470" i="1" s="1"/>
  <c r="P471" i="1"/>
  <c r="U471" i="1" s="1"/>
  <c r="P472" i="1"/>
  <c r="U472" i="1" s="1"/>
  <c r="P473" i="1"/>
  <c r="U473" i="1" s="1"/>
  <c r="P474" i="1"/>
  <c r="U474" i="1" s="1"/>
  <c r="P475" i="1"/>
  <c r="U475" i="1" s="1"/>
  <c r="P476" i="1"/>
  <c r="U476" i="1" s="1"/>
  <c r="P477" i="1"/>
  <c r="U477" i="1" s="1"/>
  <c r="P478" i="1"/>
  <c r="U478" i="1" s="1"/>
  <c r="P479" i="1"/>
  <c r="U479" i="1" s="1"/>
  <c r="P480" i="1"/>
  <c r="U480" i="1" s="1"/>
  <c r="P481" i="1"/>
  <c r="U481" i="1" s="1"/>
  <c r="P482" i="1"/>
  <c r="U482" i="1" s="1"/>
  <c r="P483" i="1"/>
  <c r="U483" i="1" s="1"/>
  <c r="P484" i="1"/>
  <c r="U484" i="1" s="1"/>
  <c r="P485" i="1"/>
  <c r="U485" i="1" s="1"/>
  <c r="P486" i="1"/>
  <c r="U486" i="1" s="1"/>
  <c r="P487" i="1"/>
  <c r="U487" i="1" s="1"/>
  <c r="P488" i="1"/>
  <c r="U488" i="1" s="1"/>
  <c r="P489" i="1"/>
  <c r="U489" i="1" s="1"/>
  <c r="P490" i="1"/>
  <c r="U490" i="1" s="1"/>
  <c r="P491" i="1"/>
  <c r="U491" i="1" s="1"/>
  <c r="P492" i="1"/>
  <c r="U492" i="1" s="1"/>
  <c r="P493" i="1"/>
  <c r="U493" i="1" s="1"/>
  <c r="P494" i="1"/>
  <c r="U494" i="1" s="1"/>
  <c r="P495" i="1"/>
  <c r="U495" i="1" s="1"/>
  <c r="P496" i="1"/>
  <c r="U496" i="1" s="1"/>
  <c r="P497" i="1"/>
  <c r="U497" i="1" s="1"/>
  <c r="P498" i="1"/>
  <c r="U498" i="1" s="1"/>
  <c r="P499" i="1"/>
  <c r="U499" i="1" s="1"/>
  <c r="P500" i="1"/>
  <c r="U500" i="1" s="1"/>
  <c r="P501" i="1"/>
  <c r="U501" i="1" s="1"/>
  <c r="P502" i="1"/>
  <c r="U502" i="1" s="1"/>
  <c r="P503" i="1"/>
  <c r="U503" i="1" s="1"/>
  <c r="P504" i="1"/>
  <c r="U504" i="1" s="1"/>
  <c r="P505" i="1"/>
  <c r="U505" i="1" s="1"/>
  <c r="P506" i="1"/>
  <c r="U506" i="1" s="1"/>
  <c r="P507" i="1"/>
  <c r="U507" i="1" s="1"/>
  <c r="P508" i="1"/>
  <c r="U508" i="1" s="1"/>
  <c r="P509" i="1"/>
  <c r="U509" i="1" s="1"/>
  <c r="P510" i="1"/>
  <c r="U510" i="1" s="1"/>
  <c r="P511" i="1"/>
  <c r="U511" i="1" s="1"/>
  <c r="P512" i="1"/>
  <c r="U512" i="1" s="1"/>
  <c r="P513" i="1"/>
  <c r="U513" i="1" s="1"/>
  <c r="P514" i="1"/>
  <c r="U514" i="1" s="1"/>
  <c r="P515" i="1"/>
  <c r="U515" i="1" s="1"/>
  <c r="P516" i="1"/>
  <c r="U516" i="1" s="1"/>
  <c r="P517" i="1"/>
  <c r="U517" i="1" s="1"/>
  <c r="P518" i="1"/>
  <c r="U518" i="1" s="1"/>
  <c r="P519" i="1"/>
  <c r="U519" i="1" s="1"/>
  <c r="P520" i="1"/>
  <c r="U520" i="1" s="1"/>
  <c r="P521" i="1"/>
  <c r="U521" i="1" s="1"/>
  <c r="P522" i="1"/>
  <c r="U522" i="1" s="1"/>
  <c r="P523" i="1"/>
  <c r="U523" i="1" s="1"/>
  <c r="P524" i="1"/>
  <c r="U524" i="1" s="1"/>
  <c r="P525" i="1"/>
  <c r="U525" i="1" s="1"/>
  <c r="P526" i="1"/>
  <c r="U526" i="1" s="1"/>
  <c r="P527" i="1"/>
  <c r="U527" i="1" s="1"/>
  <c r="P528" i="1"/>
  <c r="U528" i="1" s="1"/>
  <c r="P529" i="1"/>
  <c r="U529" i="1" s="1"/>
  <c r="P530" i="1"/>
  <c r="U530" i="1" s="1"/>
  <c r="P531" i="1"/>
  <c r="U531" i="1" s="1"/>
  <c r="P532" i="1"/>
  <c r="U532" i="1" s="1"/>
  <c r="P533" i="1"/>
  <c r="U533" i="1" s="1"/>
  <c r="P534" i="1"/>
  <c r="U534" i="1" s="1"/>
  <c r="P535" i="1"/>
  <c r="U535" i="1" s="1"/>
  <c r="P536" i="1"/>
  <c r="U536" i="1" s="1"/>
  <c r="P537" i="1"/>
  <c r="U537" i="1" s="1"/>
  <c r="P538" i="1"/>
  <c r="U538" i="1" s="1"/>
  <c r="P539" i="1"/>
  <c r="U539" i="1" s="1"/>
  <c r="P540" i="1"/>
  <c r="U540" i="1" s="1"/>
  <c r="P541" i="1"/>
  <c r="U541" i="1" s="1"/>
  <c r="P542" i="1"/>
  <c r="U542" i="1" s="1"/>
  <c r="P543" i="1"/>
  <c r="U543" i="1" s="1"/>
  <c r="P544" i="1"/>
  <c r="U544" i="1" s="1"/>
  <c r="P545" i="1"/>
  <c r="U545" i="1" s="1"/>
  <c r="P546" i="1"/>
  <c r="U546" i="1" s="1"/>
  <c r="P547" i="1"/>
  <c r="U547" i="1" s="1"/>
  <c r="P548" i="1"/>
  <c r="U548" i="1" s="1"/>
  <c r="P549" i="1"/>
  <c r="U549" i="1" s="1"/>
  <c r="P550" i="1"/>
  <c r="U550" i="1" s="1"/>
  <c r="P551" i="1"/>
  <c r="U551" i="1" s="1"/>
  <c r="P552" i="1"/>
  <c r="U552" i="1" s="1"/>
  <c r="P553" i="1"/>
  <c r="U553" i="1" s="1"/>
  <c r="P554" i="1"/>
  <c r="U554" i="1" s="1"/>
  <c r="P555" i="1"/>
  <c r="U555" i="1" s="1"/>
  <c r="P556" i="1"/>
  <c r="U556" i="1" s="1"/>
  <c r="P557" i="1"/>
  <c r="U557" i="1" s="1"/>
  <c r="P558" i="1"/>
  <c r="U558" i="1" s="1"/>
  <c r="P559" i="1"/>
  <c r="U559" i="1" s="1"/>
  <c r="P560" i="1"/>
  <c r="U560" i="1" s="1"/>
  <c r="P561" i="1"/>
  <c r="U561" i="1" s="1"/>
  <c r="P562" i="1"/>
  <c r="U562" i="1" s="1"/>
  <c r="P563" i="1"/>
  <c r="U563" i="1" s="1"/>
  <c r="P564" i="1"/>
  <c r="U564" i="1" s="1"/>
  <c r="P565" i="1"/>
  <c r="U565" i="1" s="1"/>
  <c r="P566" i="1"/>
  <c r="U566" i="1" s="1"/>
  <c r="P567" i="1"/>
  <c r="U567" i="1" s="1"/>
  <c r="P568" i="1"/>
  <c r="U568" i="1" s="1"/>
  <c r="P569" i="1"/>
  <c r="U569" i="1" s="1"/>
  <c r="P570" i="1"/>
  <c r="U570" i="1" s="1"/>
  <c r="P571" i="1"/>
  <c r="U571" i="1" s="1"/>
  <c r="P572" i="1"/>
  <c r="U572" i="1" s="1"/>
  <c r="P573" i="1"/>
  <c r="U573" i="1" s="1"/>
  <c r="P574" i="1"/>
  <c r="U574" i="1" s="1"/>
  <c r="P575" i="1"/>
  <c r="U575" i="1" s="1"/>
  <c r="P576" i="1"/>
  <c r="U576" i="1" s="1"/>
  <c r="P577" i="1"/>
  <c r="U577" i="1" s="1"/>
  <c r="P578" i="1"/>
  <c r="U578" i="1" s="1"/>
  <c r="P579" i="1"/>
  <c r="U579" i="1" s="1"/>
  <c r="P580" i="1"/>
  <c r="U580" i="1" s="1"/>
  <c r="P581" i="1"/>
  <c r="U581" i="1" s="1"/>
  <c r="P582" i="1"/>
  <c r="U582" i="1" s="1"/>
  <c r="P583" i="1"/>
  <c r="U583" i="1" s="1"/>
  <c r="P584" i="1"/>
  <c r="U584" i="1" s="1"/>
  <c r="P585" i="1"/>
  <c r="U585" i="1" s="1"/>
  <c r="P586" i="1"/>
  <c r="U586" i="1" s="1"/>
  <c r="P587" i="1"/>
  <c r="U587" i="1" s="1"/>
  <c r="P588" i="1"/>
  <c r="U588" i="1" s="1"/>
  <c r="P589" i="1"/>
  <c r="U589" i="1" s="1"/>
  <c r="P590" i="1"/>
  <c r="U590" i="1" s="1"/>
  <c r="P591" i="1"/>
  <c r="U591" i="1" s="1"/>
  <c r="P592" i="1"/>
  <c r="U592" i="1" s="1"/>
  <c r="P593" i="1"/>
  <c r="U593" i="1" s="1"/>
  <c r="P594" i="1"/>
  <c r="U594" i="1" s="1"/>
  <c r="P595" i="1"/>
  <c r="U595" i="1" s="1"/>
  <c r="P596" i="1"/>
  <c r="U596" i="1" s="1"/>
  <c r="P597" i="1"/>
  <c r="U597" i="1" s="1"/>
  <c r="P598" i="1"/>
  <c r="U598" i="1" s="1"/>
  <c r="P599" i="1"/>
  <c r="U599" i="1" s="1"/>
  <c r="P600" i="1"/>
  <c r="U600" i="1" s="1"/>
  <c r="P601" i="1"/>
  <c r="U601" i="1" s="1"/>
  <c r="P602" i="1"/>
  <c r="U602" i="1" s="1"/>
  <c r="P603" i="1"/>
  <c r="U603" i="1" s="1"/>
  <c r="P604" i="1"/>
  <c r="U604" i="1" s="1"/>
  <c r="P605" i="1"/>
  <c r="U605" i="1" s="1"/>
  <c r="P606" i="1"/>
  <c r="U606" i="1" s="1"/>
  <c r="P607" i="1"/>
  <c r="U607" i="1" s="1"/>
  <c r="P608" i="1"/>
  <c r="U608" i="1" s="1"/>
  <c r="P609" i="1"/>
  <c r="U609" i="1" s="1"/>
  <c r="P610" i="1"/>
  <c r="U610" i="1" s="1"/>
  <c r="P611" i="1"/>
  <c r="U611" i="1" s="1"/>
  <c r="P612" i="1"/>
  <c r="U612" i="1" s="1"/>
  <c r="P613" i="1"/>
  <c r="U613" i="1" s="1"/>
  <c r="P614" i="1"/>
  <c r="U614" i="1" s="1"/>
  <c r="P615" i="1"/>
  <c r="U615" i="1" s="1"/>
  <c r="P616" i="1"/>
  <c r="U616" i="1" s="1"/>
  <c r="P617" i="1"/>
  <c r="U617" i="1" s="1"/>
  <c r="P618" i="1"/>
  <c r="U618" i="1" s="1"/>
  <c r="P619" i="1"/>
  <c r="U619" i="1" s="1"/>
  <c r="P620" i="1"/>
  <c r="U620" i="1" s="1"/>
  <c r="P621" i="1"/>
  <c r="U621" i="1" s="1"/>
  <c r="P622" i="1"/>
  <c r="U622" i="1" s="1"/>
  <c r="P623" i="1"/>
  <c r="U623" i="1" s="1"/>
  <c r="P624" i="1"/>
  <c r="U624" i="1" s="1"/>
  <c r="P625" i="1"/>
  <c r="U625" i="1" s="1"/>
  <c r="P626" i="1"/>
  <c r="U626" i="1" s="1"/>
  <c r="P627" i="1"/>
  <c r="U627" i="1" s="1"/>
  <c r="P628" i="1"/>
  <c r="U628" i="1" s="1"/>
  <c r="P629" i="1"/>
  <c r="U629" i="1" s="1"/>
  <c r="P630" i="1"/>
  <c r="U630" i="1" s="1"/>
  <c r="P631" i="1"/>
  <c r="U631" i="1" s="1"/>
  <c r="P632" i="1"/>
  <c r="U632" i="1" s="1"/>
  <c r="P633" i="1"/>
  <c r="U633" i="1" s="1"/>
  <c r="P634" i="1"/>
  <c r="U634" i="1" s="1"/>
  <c r="P635" i="1"/>
  <c r="U635" i="1" s="1"/>
  <c r="P636" i="1"/>
  <c r="U636" i="1" s="1"/>
  <c r="P637" i="1"/>
  <c r="U637" i="1" s="1"/>
  <c r="P638" i="1"/>
  <c r="U638" i="1" s="1"/>
  <c r="P639" i="1"/>
  <c r="U639" i="1" s="1"/>
  <c r="P640" i="1"/>
  <c r="U640" i="1" s="1"/>
  <c r="P641" i="1"/>
  <c r="U641" i="1" s="1"/>
  <c r="P642" i="1"/>
  <c r="U642" i="1" s="1"/>
  <c r="P643" i="1"/>
  <c r="U643" i="1" s="1"/>
  <c r="P644" i="1"/>
  <c r="U644" i="1" s="1"/>
  <c r="P645" i="1"/>
  <c r="U645" i="1" s="1"/>
  <c r="P646" i="1"/>
  <c r="U646" i="1" s="1"/>
  <c r="P647" i="1"/>
  <c r="U647" i="1" s="1"/>
  <c r="P648" i="1"/>
  <c r="U648" i="1" s="1"/>
  <c r="P649" i="1"/>
  <c r="U649" i="1" s="1"/>
  <c r="P650" i="1"/>
  <c r="U650" i="1" s="1"/>
  <c r="P651" i="1"/>
  <c r="U651" i="1" s="1"/>
  <c r="P652" i="1"/>
  <c r="U652" i="1" s="1"/>
  <c r="P653" i="1"/>
  <c r="U653" i="1" s="1"/>
  <c r="P654" i="1"/>
  <c r="U654" i="1" s="1"/>
  <c r="P655" i="1"/>
  <c r="U655" i="1" s="1"/>
  <c r="P656" i="1"/>
  <c r="U656" i="1" s="1"/>
  <c r="P657" i="1"/>
  <c r="U657" i="1" s="1"/>
  <c r="P658" i="1"/>
  <c r="U658" i="1" s="1"/>
  <c r="P659" i="1"/>
  <c r="U659" i="1" s="1"/>
  <c r="P660" i="1"/>
  <c r="U660" i="1" s="1"/>
  <c r="P661" i="1"/>
  <c r="U661" i="1" s="1"/>
  <c r="P662" i="1"/>
  <c r="U662" i="1" s="1"/>
  <c r="P663" i="1"/>
  <c r="U663" i="1" s="1"/>
  <c r="P664" i="1"/>
  <c r="U664" i="1" s="1"/>
  <c r="P665" i="1"/>
  <c r="U665" i="1" s="1"/>
  <c r="P666" i="1"/>
  <c r="U666" i="1" s="1"/>
  <c r="P667" i="1"/>
  <c r="U667" i="1" s="1"/>
  <c r="P668" i="1"/>
  <c r="U668" i="1" s="1"/>
  <c r="P669" i="1"/>
  <c r="U669" i="1" s="1"/>
  <c r="P670" i="1"/>
  <c r="U670" i="1" s="1"/>
  <c r="P671" i="1"/>
  <c r="U671" i="1" s="1"/>
  <c r="P672" i="1"/>
  <c r="U672" i="1" s="1"/>
  <c r="P673" i="1"/>
  <c r="U673" i="1" s="1"/>
  <c r="P674" i="1"/>
  <c r="U674" i="1" s="1"/>
  <c r="P675" i="1"/>
  <c r="U675" i="1" s="1"/>
  <c r="P676" i="1"/>
  <c r="U676" i="1" s="1"/>
  <c r="P677" i="1"/>
  <c r="U677" i="1" s="1"/>
  <c r="P678" i="1"/>
  <c r="U678" i="1" s="1"/>
  <c r="P679" i="1"/>
  <c r="U679" i="1" s="1"/>
  <c r="P680" i="1"/>
  <c r="U680" i="1" s="1"/>
  <c r="P681" i="1"/>
  <c r="U681" i="1" s="1"/>
  <c r="P682" i="1"/>
  <c r="U682" i="1" s="1"/>
  <c r="P683" i="1"/>
  <c r="U683" i="1" s="1"/>
  <c r="P684" i="1"/>
  <c r="U684" i="1" s="1"/>
  <c r="P685" i="1"/>
  <c r="U685" i="1" s="1"/>
  <c r="P686" i="1"/>
  <c r="U686" i="1" s="1"/>
  <c r="P687" i="1"/>
  <c r="U687" i="1" s="1"/>
  <c r="P688" i="1"/>
  <c r="U688" i="1" s="1"/>
  <c r="P689" i="1"/>
  <c r="U689" i="1" s="1"/>
  <c r="P690" i="1"/>
  <c r="U690" i="1" s="1"/>
  <c r="P691" i="1"/>
  <c r="U691" i="1" s="1"/>
  <c r="P692" i="1"/>
  <c r="U692" i="1" s="1"/>
  <c r="P693" i="1"/>
  <c r="U693" i="1" s="1"/>
  <c r="P694" i="1"/>
  <c r="U694" i="1" s="1"/>
  <c r="P695" i="1"/>
  <c r="U695" i="1" s="1"/>
  <c r="P696" i="1"/>
  <c r="U696" i="1" s="1"/>
  <c r="P697" i="1"/>
  <c r="U697" i="1" s="1"/>
  <c r="P698" i="1"/>
  <c r="U698" i="1" s="1"/>
  <c r="P699" i="1"/>
  <c r="U699" i="1" s="1"/>
  <c r="P700" i="1"/>
  <c r="U700" i="1" s="1"/>
  <c r="P701" i="1"/>
  <c r="U701" i="1" s="1"/>
  <c r="P702" i="1"/>
  <c r="U702" i="1" s="1"/>
  <c r="P703" i="1"/>
  <c r="U703" i="1" s="1"/>
  <c r="P704" i="1"/>
  <c r="U704" i="1" s="1"/>
  <c r="P705" i="1"/>
  <c r="U705" i="1" s="1"/>
  <c r="P706" i="1"/>
  <c r="U706" i="1" s="1"/>
  <c r="P707" i="1"/>
  <c r="U707" i="1" s="1"/>
  <c r="P708" i="1"/>
  <c r="U708" i="1" s="1"/>
  <c r="P709" i="1"/>
  <c r="U709" i="1" s="1"/>
  <c r="P710" i="1"/>
  <c r="U710" i="1" s="1"/>
  <c r="P711" i="1"/>
  <c r="U711" i="1" s="1"/>
  <c r="P712" i="1"/>
  <c r="U712" i="1" s="1"/>
  <c r="P713" i="1"/>
  <c r="U713" i="1" s="1"/>
  <c r="P714" i="1"/>
  <c r="U714" i="1" s="1"/>
  <c r="P715" i="1"/>
  <c r="U715" i="1" s="1"/>
  <c r="P716" i="1"/>
  <c r="U716" i="1" s="1"/>
  <c r="P717" i="1"/>
  <c r="U717" i="1" s="1"/>
  <c r="P718" i="1"/>
  <c r="U718" i="1" s="1"/>
  <c r="P719" i="1"/>
  <c r="U719" i="1" s="1"/>
  <c r="P720" i="1"/>
  <c r="U720" i="1" s="1"/>
  <c r="P721" i="1"/>
  <c r="U721" i="1" s="1"/>
  <c r="P722" i="1"/>
  <c r="U722" i="1" s="1"/>
  <c r="P723" i="1"/>
  <c r="U723" i="1" s="1"/>
  <c r="P724" i="1"/>
  <c r="U724" i="1" s="1"/>
  <c r="P725" i="1"/>
  <c r="U725" i="1" s="1"/>
  <c r="P726" i="1"/>
  <c r="U726" i="1" s="1"/>
  <c r="P727" i="1"/>
  <c r="U727" i="1" s="1"/>
  <c r="P728" i="1"/>
  <c r="U728" i="1" s="1"/>
  <c r="P729" i="1"/>
  <c r="U729" i="1" s="1"/>
  <c r="P730" i="1"/>
  <c r="U730" i="1" s="1"/>
  <c r="P731" i="1"/>
  <c r="U731" i="1" s="1"/>
  <c r="P732" i="1"/>
  <c r="U732" i="1" s="1"/>
  <c r="P733" i="1"/>
  <c r="U733" i="1" s="1"/>
  <c r="P734" i="1"/>
  <c r="U734" i="1" s="1"/>
  <c r="P735" i="1"/>
  <c r="U735" i="1" s="1"/>
  <c r="P736" i="1"/>
  <c r="U736" i="1" s="1"/>
  <c r="P737" i="1"/>
  <c r="U737" i="1" s="1"/>
  <c r="P738" i="1"/>
  <c r="U738" i="1" s="1"/>
  <c r="P739" i="1"/>
  <c r="U739" i="1" s="1"/>
  <c r="P740" i="1"/>
  <c r="U740" i="1" s="1"/>
  <c r="P741" i="1"/>
  <c r="U741" i="1" s="1"/>
  <c r="P742" i="1"/>
  <c r="U742" i="1" s="1"/>
  <c r="P743" i="1"/>
  <c r="U743" i="1" s="1"/>
  <c r="P744" i="1"/>
  <c r="U744" i="1" s="1"/>
  <c r="P745" i="1"/>
  <c r="U745" i="1" s="1"/>
  <c r="P746" i="1"/>
  <c r="U746" i="1" s="1"/>
  <c r="P747" i="1"/>
  <c r="U747" i="1" s="1"/>
  <c r="P748" i="1"/>
  <c r="U748" i="1" s="1"/>
  <c r="P749" i="1"/>
  <c r="U749" i="1" s="1"/>
  <c r="P750" i="1"/>
  <c r="U750" i="1" s="1"/>
  <c r="P751" i="1"/>
  <c r="U751" i="1" s="1"/>
  <c r="P752" i="1"/>
  <c r="U752" i="1" s="1"/>
  <c r="P753" i="1"/>
  <c r="U753" i="1" s="1"/>
  <c r="P754" i="1"/>
  <c r="U754" i="1" s="1"/>
  <c r="P755" i="1"/>
  <c r="U755" i="1" s="1"/>
  <c r="P756" i="1"/>
  <c r="U756" i="1" s="1"/>
  <c r="P757" i="1"/>
  <c r="U757" i="1" s="1"/>
  <c r="P758" i="1"/>
  <c r="U758" i="1" s="1"/>
  <c r="P759" i="1"/>
  <c r="U759" i="1" s="1"/>
  <c r="P760" i="1"/>
  <c r="U760" i="1" s="1"/>
  <c r="P761" i="1"/>
  <c r="U761" i="1" s="1"/>
  <c r="P762" i="1"/>
  <c r="U762" i="1" s="1"/>
  <c r="P763" i="1"/>
  <c r="U763" i="1" s="1"/>
  <c r="P764" i="1"/>
  <c r="U764" i="1" s="1"/>
  <c r="P765" i="1"/>
  <c r="U765" i="1" s="1"/>
  <c r="P766" i="1"/>
  <c r="U766" i="1" s="1"/>
  <c r="P767" i="1"/>
  <c r="U767" i="1" s="1"/>
  <c r="P768" i="1"/>
  <c r="U768" i="1" s="1"/>
  <c r="P769" i="1"/>
  <c r="U769" i="1" s="1"/>
  <c r="P770" i="1"/>
  <c r="U770" i="1" s="1"/>
  <c r="P771" i="1"/>
  <c r="U771" i="1" s="1"/>
  <c r="P772" i="1"/>
  <c r="U772" i="1" s="1"/>
  <c r="P773" i="1"/>
  <c r="U773" i="1" s="1"/>
  <c r="P774" i="1"/>
  <c r="U774" i="1" s="1"/>
  <c r="P775" i="1"/>
  <c r="U775" i="1" s="1"/>
  <c r="P776" i="1"/>
  <c r="U776" i="1" s="1"/>
  <c r="P777" i="1"/>
  <c r="U777" i="1" s="1"/>
  <c r="P778" i="1"/>
  <c r="U778" i="1" s="1"/>
  <c r="P779" i="1"/>
  <c r="U779" i="1" s="1"/>
  <c r="P780" i="1"/>
  <c r="U780" i="1" s="1"/>
  <c r="P781" i="1"/>
  <c r="U781" i="1" s="1"/>
  <c r="P782" i="1"/>
  <c r="U782" i="1" s="1"/>
  <c r="P783" i="1"/>
  <c r="U783" i="1" s="1"/>
  <c r="P784" i="1"/>
  <c r="U784" i="1" s="1"/>
  <c r="P785" i="1"/>
  <c r="U785" i="1" s="1"/>
  <c r="P786" i="1"/>
  <c r="U786" i="1" s="1"/>
  <c r="P787" i="1"/>
  <c r="U787" i="1" s="1"/>
  <c r="P788" i="1"/>
  <c r="U788" i="1" s="1"/>
  <c r="P789" i="1"/>
  <c r="U789" i="1" s="1"/>
  <c r="P790" i="1"/>
  <c r="U790" i="1" s="1"/>
  <c r="P791" i="1"/>
  <c r="U791" i="1" s="1"/>
  <c r="P792" i="1"/>
  <c r="U792" i="1" s="1"/>
  <c r="P793" i="1"/>
  <c r="U793" i="1" s="1"/>
  <c r="P794" i="1"/>
  <c r="U794" i="1" s="1"/>
  <c r="P795" i="1"/>
  <c r="U795" i="1" s="1"/>
  <c r="P796" i="1"/>
  <c r="U796" i="1" s="1"/>
  <c r="P797" i="1"/>
  <c r="U797" i="1" s="1"/>
  <c r="P798" i="1"/>
  <c r="U798" i="1" s="1"/>
  <c r="P799" i="1"/>
  <c r="U799" i="1" s="1"/>
  <c r="P800" i="1"/>
  <c r="U800" i="1" s="1"/>
  <c r="P801" i="1"/>
  <c r="U801" i="1" s="1"/>
  <c r="P802" i="1"/>
  <c r="U802" i="1" s="1"/>
  <c r="P803" i="1"/>
  <c r="U803" i="1" s="1"/>
  <c r="P804" i="1"/>
  <c r="U804" i="1" s="1"/>
  <c r="P805" i="1"/>
  <c r="U805" i="1" s="1"/>
  <c r="P806" i="1"/>
  <c r="U806" i="1" s="1"/>
  <c r="P807" i="1"/>
  <c r="U807" i="1" s="1"/>
  <c r="P808" i="1"/>
  <c r="U808" i="1" s="1"/>
  <c r="P809" i="1"/>
  <c r="U809" i="1" s="1"/>
  <c r="P810" i="1"/>
  <c r="U810" i="1" s="1"/>
  <c r="P811" i="1"/>
  <c r="U811" i="1" s="1"/>
  <c r="P812" i="1"/>
  <c r="U812" i="1" s="1"/>
  <c r="P813" i="1"/>
  <c r="U813" i="1" s="1"/>
  <c r="P814" i="1"/>
  <c r="U814" i="1" s="1"/>
  <c r="P815" i="1"/>
  <c r="U815" i="1" s="1"/>
  <c r="P816" i="1"/>
  <c r="U816" i="1" s="1"/>
  <c r="P817" i="1"/>
  <c r="U817" i="1" s="1"/>
  <c r="P818" i="1"/>
  <c r="U818" i="1" s="1"/>
  <c r="P819" i="1"/>
  <c r="U819" i="1" s="1"/>
  <c r="P820" i="1"/>
  <c r="U820" i="1" s="1"/>
  <c r="P821" i="1"/>
  <c r="U821" i="1" s="1"/>
  <c r="P822" i="1"/>
  <c r="U822" i="1" s="1"/>
  <c r="P823" i="1"/>
  <c r="U823" i="1" s="1"/>
  <c r="P824" i="1"/>
  <c r="U824" i="1" s="1"/>
  <c r="P825" i="1"/>
  <c r="U825" i="1" s="1"/>
  <c r="P826" i="1"/>
  <c r="U826" i="1" s="1"/>
  <c r="P827" i="1"/>
  <c r="U827" i="1" s="1"/>
  <c r="P828" i="1"/>
  <c r="U828" i="1" s="1"/>
  <c r="P829" i="1"/>
  <c r="U829" i="1" s="1"/>
  <c r="P830" i="1"/>
  <c r="U830" i="1" s="1"/>
  <c r="P831" i="1"/>
  <c r="U831" i="1" s="1"/>
  <c r="P832" i="1"/>
  <c r="U832" i="1" s="1"/>
  <c r="P833" i="1"/>
  <c r="U833" i="1" s="1"/>
  <c r="P834" i="1"/>
  <c r="U834" i="1" s="1"/>
  <c r="P835" i="1"/>
  <c r="U835" i="1" s="1"/>
  <c r="P836" i="1"/>
  <c r="U836" i="1" s="1"/>
  <c r="P837" i="1"/>
  <c r="U837" i="1" s="1"/>
  <c r="P838" i="1"/>
  <c r="U838" i="1" s="1"/>
  <c r="P839" i="1"/>
  <c r="U839" i="1" s="1"/>
  <c r="P840" i="1"/>
  <c r="U840" i="1" s="1"/>
  <c r="P841" i="1"/>
  <c r="U841" i="1" s="1"/>
  <c r="P842" i="1"/>
  <c r="U842" i="1" s="1"/>
  <c r="P843" i="1"/>
  <c r="U843" i="1" s="1"/>
  <c r="P844" i="1"/>
  <c r="U844" i="1" s="1"/>
  <c r="P845" i="1"/>
  <c r="U845" i="1" s="1"/>
  <c r="P846" i="1"/>
  <c r="U846" i="1" s="1"/>
  <c r="P847" i="1"/>
  <c r="U847" i="1" s="1"/>
  <c r="P848" i="1"/>
  <c r="U848" i="1" s="1"/>
  <c r="P849" i="1"/>
  <c r="U849" i="1" s="1"/>
  <c r="P850" i="1"/>
  <c r="U850" i="1" s="1"/>
  <c r="P851" i="1"/>
  <c r="U851" i="1" s="1"/>
  <c r="P852" i="1"/>
  <c r="U852" i="1" s="1"/>
  <c r="P853" i="1"/>
  <c r="U853" i="1" s="1"/>
  <c r="P854" i="1"/>
  <c r="U854" i="1" s="1"/>
  <c r="P855" i="1"/>
  <c r="U855" i="1" s="1"/>
  <c r="P856" i="1"/>
  <c r="U856" i="1" s="1"/>
  <c r="P857" i="1"/>
  <c r="U857" i="1" s="1"/>
  <c r="P858" i="1"/>
  <c r="U858" i="1" s="1"/>
  <c r="P859" i="1"/>
  <c r="U859" i="1" s="1"/>
  <c r="P860" i="1"/>
  <c r="U860" i="1" s="1"/>
  <c r="P861" i="1"/>
  <c r="U861" i="1" s="1"/>
  <c r="P862" i="1"/>
  <c r="U862" i="1" s="1"/>
  <c r="P863" i="1"/>
  <c r="U863" i="1" s="1"/>
  <c r="P864" i="1"/>
  <c r="U864" i="1" s="1"/>
  <c r="P865" i="1"/>
  <c r="U865" i="1" s="1"/>
  <c r="P866" i="1"/>
  <c r="U866" i="1" s="1"/>
  <c r="P867" i="1"/>
  <c r="U867" i="1" s="1"/>
  <c r="P868" i="1"/>
  <c r="U868" i="1" s="1"/>
  <c r="P869" i="1"/>
  <c r="U869" i="1" s="1"/>
  <c r="P870" i="1"/>
  <c r="U870" i="1" s="1"/>
  <c r="P871" i="1"/>
  <c r="U871" i="1" s="1"/>
  <c r="P872" i="1"/>
  <c r="U872" i="1" s="1"/>
  <c r="P873" i="1"/>
  <c r="U873" i="1" s="1"/>
  <c r="P874" i="1"/>
  <c r="U874" i="1" s="1"/>
  <c r="P875" i="1"/>
  <c r="U875" i="1" s="1"/>
  <c r="P876" i="1"/>
  <c r="U876" i="1" s="1"/>
  <c r="P877" i="1"/>
  <c r="U877" i="1" s="1"/>
  <c r="P878" i="1"/>
  <c r="U878" i="1" s="1"/>
  <c r="P879" i="1"/>
  <c r="U879" i="1" s="1"/>
  <c r="P880" i="1"/>
  <c r="U880" i="1" s="1"/>
  <c r="P881" i="1"/>
  <c r="U881" i="1" s="1"/>
  <c r="P882" i="1"/>
  <c r="U882" i="1" s="1"/>
  <c r="P883" i="1"/>
  <c r="U883" i="1" s="1"/>
  <c r="P884" i="1"/>
  <c r="U884" i="1" s="1"/>
  <c r="P885" i="1"/>
  <c r="U885" i="1" s="1"/>
  <c r="P886" i="1"/>
  <c r="U886" i="1" s="1"/>
  <c r="P887" i="1"/>
  <c r="U887" i="1" s="1"/>
  <c r="P888" i="1"/>
  <c r="U888" i="1" s="1"/>
  <c r="P889" i="1"/>
  <c r="U889" i="1" s="1"/>
  <c r="P890" i="1"/>
  <c r="U890" i="1" s="1"/>
  <c r="P891" i="1"/>
  <c r="U891" i="1" s="1"/>
  <c r="P892" i="1"/>
  <c r="U892" i="1" s="1"/>
  <c r="P893" i="1"/>
  <c r="U893" i="1" s="1"/>
  <c r="P894" i="1"/>
  <c r="U894" i="1" s="1"/>
  <c r="P895" i="1"/>
  <c r="U895" i="1" s="1"/>
  <c r="P896" i="1"/>
  <c r="U896" i="1" s="1"/>
  <c r="P897" i="1"/>
  <c r="U897" i="1" s="1"/>
  <c r="P898" i="1"/>
  <c r="U898" i="1" s="1"/>
  <c r="P899" i="1"/>
  <c r="U899" i="1" s="1"/>
  <c r="P900" i="1"/>
  <c r="U900" i="1" s="1"/>
  <c r="P901" i="1"/>
  <c r="U901" i="1" s="1"/>
  <c r="P902" i="1"/>
  <c r="U902" i="1" s="1"/>
  <c r="P903" i="1"/>
  <c r="U903" i="1" s="1"/>
  <c r="P904" i="1"/>
  <c r="U904" i="1" s="1"/>
  <c r="P905" i="1"/>
  <c r="U905" i="1" s="1"/>
  <c r="P906" i="1"/>
  <c r="U906" i="1" s="1"/>
  <c r="P907" i="1"/>
  <c r="U907" i="1" s="1"/>
  <c r="P908" i="1"/>
  <c r="U908" i="1" s="1"/>
  <c r="P909" i="1"/>
  <c r="U909" i="1" s="1"/>
  <c r="P910" i="1"/>
  <c r="U910" i="1" s="1"/>
  <c r="P911" i="1"/>
  <c r="U911" i="1" s="1"/>
  <c r="P912" i="1"/>
  <c r="U912" i="1" s="1"/>
  <c r="P913" i="1"/>
  <c r="U913" i="1" s="1"/>
  <c r="P914" i="1"/>
  <c r="U914" i="1" s="1"/>
  <c r="P915" i="1"/>
  <c r="U915" i="1" s="1"/>
  <c r="P916" i="1"/>
  <c r="U916" i="1" s="1"/>
  <c r="P917" i="1"/>
  <c r="U917" i="1" s="1"/>
  <c r="P918" i="1"/>
  <c r="U918" i="1" s="1"/>
  <c r="P919" i="1"/>
  <c r="U919" i="1" s="1"/>
  <c r="P920" i="1"/>
  <c r="U920" i="1" s="1"/>
  <c r="P921" i="1"/>
  <c r="U921" i="1" s="1"/>
  <c r="P922" i="1"/>
  <c r="U922" i="1" s="1"/>
  <c r="P923" i="1"/>
  <c r="U923" i="1" s="1"/>
  <c r="P924" i="1"/>
  <c r="U924" i="1" s="1"/>
  <c r="P925" i="1"/>
  <c r="U925" i="1" s="1"/>
  <c r="P926" i="1"/>
  <c r="U926" i="1" s="1"/>
  <c r="P927" i="1"/>
  <c r="U927" i="1" s="1"/>
  <c r="P928" i="1"/>
  <c r="U928" i="1" s="1"/>
  <c r="P929" i="1"/>
  <c r="U929" i="1" s="1"/>
  <c r="P930" i="1"/>
  <c r="U930" i="1" s="1"/>
  <c r="P931" i="1"/>
  <c r="U931" i="1" s="1"/>
  <c r="P932" i="1"/>
  <c r="U932" i="1" s="1"/>
  <c r="P933" i="1"/>
  <c r="U933" i="1" s="1"/>
  <c r="P934" i="1"/>
  <c r="U934" i="1" s="1"/>
  <c r="P935" i="1"/>
  <c r="U935" i="1" s="1"/>
  <c r="P936" i="1"/>
  <c r="U936" i="1" s="1"/>
  <c r="P937" i="1"/>
  <c r="U937" i="1" s="1"/>
  <c r="P938" i="1"/>
  <c r="U938" i="1" s="1"/>
  <c r="P939" i="1"/>
  <c r="U939" i="1" s="1"/>
  <c r="P940" i="1"/>
  <c r="U940" i="1" s="1"/>
  <c r="P941" i="1"/>
  <c r="U941" i="1" s="1"/>
  <c r="P942" i="1"/>
  <c r="U942" i="1" s="1"/>
  <c r="P943" i="1"/>
  <c r="U943" i="1" s="1"/>
  <c r="P944" i="1"/>
  <c r="U944" i="1" s="1"/>
  <c r="P945" i="1"/>
  <c r="U945" i="1" s="1"/>
  <c r="P946" i="1"/>
  <c r="U946" i="1" s="1"/>
  <c r="P947" i="1"/>
  <c r="U947" i="1" s="1"/>
  <c r="P948" i="1"/>
  <c r="U948" i="1" s="1"/>
  <c r="P949" i="1"/>
  <c r="U949" i="1" s="1"/>
  <c r="P950" i="1"/>
  <c r="U950" i="1" s="1"/>
  <c r="P951" i="1"/>
  <c r="U951" i="1" s="1"/>
  <c r="P952" i="1"/>
  <c r="U952" i="1" s="1"/>
  <c r="P953" i="1"/>
  <c r="U953" i="1" s="1"/>
  <c r="P954" i="1"/>
  <c r="U954" i="1" s="1"/>
  <c r="P955" i="1"/>
  <c r="U955" i="1" s="1"/>
  <c r="P956" i="1"/>
  <c r="U956" i="1" s="1"/>
  <c r="P957" i="1"/>
  <c r="U957" i="1" s="1"/>
  <c r="P958" i="1"/>
  <c r="U958" i="1" s="1"/>
  <c r="P959" i="1"/>
  <c r="U959" i="1" s="1"/>
  <c r="P960" i="1"/>
  <c r="U960" i="1" s="1"/>
  <c r="P961" i="1"/>
  <c r="U961" i="1" s="1"/>
  <c r="P962" i="1"/>
  <c r="U962" i="1" s="1"/>
  <c r="P963" i="1"/>
  <c r="U963" i="1" s="1"/>
  <c r="P964" i="1"/>
  <c r="U964" i="1" s="1"/>
  <c r="P965" i="1"/>
  <c r="U965" i="1" s="1"/>
  <c r="P966" i="1"/>
  <c r="U966" i="1" s="1"/>
  <c r="P967" i="1"/>
  <c r="U967" i="1" s="1"/>
  <c r="P968" i="1"/>
  <c r="U968" i="1" s="1"/>
  <c r="P969" i="1"/>
  <c r="U969" i="1" s="1"/>
  <c r="P970" i="1"/>
  <c r="U970" i="1" s="1"/>
  <c r="P971" i="1"/>
  <c r="U971" i="1" s="1"/>
  <c r="P972" i="1"/>
  <c r="U972" i="1" s="1"/>
  <c r="P973" i="1"/>
  <c r="U973" i="1" s="1"/>
  <c r="P974" i="1"/>
  <c r="U974" i="1" s="1"/>
  <c r="P975" i="1"/>
  <c r="U975" i="1" s="1"/>
  <c r="P976" i="1"/>
  <c r="U976" i="1" s="1"/>
  <c r="P977" i="1"/>
  <c r="U977" i="1" s="1"/>
  <c r="P978" i="1"/>
  <c r="U978" i="1" s="1"/>
  <c r="P979" i="1"/>
  <c r="U979" i="1" s="1"/>
  <c r="P980" i="1"/>
  <c r="U980" i="1" s="1"/>
  <c r="P981" i="1"/>
  <c r="U981" i="1" s="1"/>
  <c r="P982" i="1"/>
  <c r="U982" i="1" s="1"/>
  <c r="P983" i="1"/>
  <c r="U983" i="1" s="1"/>
  <c r="P984" i="1"/>
  <c r="U984" i="1" s="1"/>
  <c r="P985" i="1"/>
  <c r="U985" i="1" s="1"/>
  <c r="P986" i="1"/>
  <c r="U986" i="1" s="1"/>
  <c r="P987" i="1"/>
  <c r="U987" i="1" s="1"/>
  <c r="P988" i="1"/>
  <c r="U988" i="1" s="1"/>
  <c r="P989" i="1"/>
  <c r="U989" i="1" s="1"/>
  <c r="P990" i="1"/>
  <c r="U990" i="1" s="1"/>
  <c r="P991" i="1"/>
  <c r="U991" i="1" s="1"/>
  <c r="P992" i="1"/>
  <c r="U992" i="1" s="1"/>
  <c r="P993" i="1"/>
  <c r="U993" i="1" s="1"/>
  <c r="P994" i="1"/>
  <c r="U994" i="1" s="1"/>
  <c r="P995" i="1"/>
  <c r="U995" i="1" s="1"/>
  <c r="P996" i="1"/>
  <c r="U996" i="1" s="1"/>
  <c r="P997" i="1"/>
  <c r="U997" i="1" s="1"/>
  <c r="P998" i="1"/>
  <c r="U998" i="1" s="1"/>
  <c r="P999" i="1"/>
  <c r="U999" i="1" s="1"/>
  <c r="P1000" i="1"/>
  <c r="U1000" i="1" s="1"/>
  <c r="P1001" i="1"/>
  <c r="U1001" i="1" s="1"/>
  <c r="P1002" i="1"/>
  <c r="U1002" i="1" s="1"/>
  <c r="P1003" i="1"/>
  <c r="U1003" i="1" s="1"/>
  <c r="P1004" i="1"/>
  <c r="U1004" i="1" s="1"/>
  <c r="P1005" i="1"/>
  <c r="U1005" i="1" s="1"/>
  <c r="P1006" i="1"/>
  <c r="U1006" i="1" s="1"/>
  <c r="P1007" i="1"/>
  <c r="U1007" i="1" s="1"/>
  <c r="P1008" i="1"/>
  <c r="U1008" i="1" s="1"/>
  <c r="P1009" i="1"/>
  <c r="U1009" i="1" s="1"/>
  <c r="P1010" i="1"/>
  <c r="U1010" i="1" s="1"/>
  <c r="P1011" i="1"/>
  <c r="U1011" i="1" s="1"/>
  <c r="P1012" i="1"/>
  <c r="U1012" i="1" s="1"/>
  <c r="P1013" i="1"/>
  <c r="U1013" i="1" s="1"/>
  <c r="P1014" i="1"/>
  <c r="U1014" i="1" s="1"/>
  <c r="P1015" i="1"/>
  <c r="U1015" i="1" s="1"/>
  <c r="P1016" i="1"/>
  <c r="U1016" i="1" s="1"/>
  <c r="P1017" i="1"/>
  <c r="U1017" i="1" s="1"/>
  <c r="P1018" i="1"/>
  <c r="U1018" i="1" s="1"/>
  <c r="P1019" i="1"/>
  <c r="U1019" i="1" s="1"/>
  <c r="P1020" i="1"/>
  <c r="U1020" i="1" s="1"/>
  <c r="P1021" i="1"/>
  <c r="U1021" i="1" s="1"/>
  <c r="P1022" i="1"/>
  <c r="U1022" i="1" s="1"/>
  <c r="P1023" i="1"/>
  <c r="U1023" i="1" s="1"/>
  <c r="P1024" i="1"/>
  <c r="U1024" i="1" s="1"/>
  <c r="P1025" i="1"/>
  <c r="U1025" i="1" s="1"/>
  <c r="P1026" i="1"/>
  <c r="U1026" i="1" s="1"/>
  <c r="P1027" i="1"/>
  <c r="U1027" i="1" s="1"/>
  <c r="P1028" i="1"/>
  <c r="U1028" i="1" s="1"/>
  <c r="P1029" i="1"/>
  <c r="U1029" i="1" s="1"/>
  <c r="P1030" i="1"/>
  <c r="U1030" i="1" s="1"/>
  <c r="P1031" i="1"/>
  <c r="U1031" i="1" s="1"/>
  <c r="P1032" i="1"/>
  <c r="U1032" i="1" s="1"/>
  <c r="P1033" i="1"/>
  <c r="U1033" i="1" s="1"/>
  <c r="P1034" i="1"/>
  <c r="U1034" i="1" s="1"/>
  <c r="P1035" i="1"/>
  <c r="U1035" i="1" s="1"/>
  <c r="P1036" i="1"/>
  <c r="U1036" i="1" s="1"/>
  <c r="P1037" i="1"/>
  <c r="U1037" i="1" s="1"/>
  <c r="P1038" i="1"/>
  <c r="U1038" i="1" s="1"/>
  <c r="P1039" i="1"/>
  <c r="U1039" i="1" s="1"/>
  <c r="P1040" i="1"/>
  <c r="U1040" i="1" s="1"/>
  <c r="P1041" i="1"/>
  <c r="U1041" i="1" s="1"/>
  <c r="P1042" i="1"/>
  <c r="U1042" i="1" s="1"/>
  <c r="P1043" i="1"/>
  <c r="U1043" i="1" s="1"/>
  <c r="P1044" i="1"/>
  <c r="U1044" i="1" s="1"/>
  <c r="P1045" i="1"/>
  <c r="U1045" i="1" s="1"/>
  <c r="P1046" i="1"/>
  <c r="U1046" i="1" s="1"/>
  <c r="P1047" i="1"/>
  <c r="U1047" i="1" s="1"/>
  <c r="P1048" i="1"/>
  <c r="U1048" i="1" s="1"/>
  <c r="P1049" i="1"/>
  <c r="U1049" i="1" s="1"/>
  <c r="P1050" i="1"/>
  <c r="U1050" i="1" s="1"/>
  <c r="P1051" i="1"/>
  <c r="U1051" i="1" s="1"/>
  <c r="P1052" i="1"/>
  <c r="U1052" i="1" s="1"/>
  <c r="P1053" i="1"/>
  <c r="U1053" i="1" s="1"/>
  <c r="P1054" i="1"/>
  <c r="U1054" i="1" s="1"/>
  <c r="P1055" i="1"/>
  <c r="U1055" i="1" s="1"/>
  <c r="P1056" i="1"/>
  <c r="U1056" i="1" s="1"/>
  <c r="P1057" i="1"/>
  <c r="U1057" i="1" s="1"/>
  <c r="P1058" i="1"/>
  <c r="U1058" i="1" s="1"/>
  <c r="P1059" i="1"/>
  <c r="U1059" i="1" s="1"/>
  <c r="P1060" i="1"/>
  <c r="U1060" i="1" s="1"/>
  <c r="P1061" i="1"/>
  <c r="U1061" i="1" s="1"/>
  <c r="P1062" i="1"/>
  <c r="U1062" i="1" s="1"/>
  <c r="P1063" i="1"/>
  <c r="U1063" i="1" s="1"/>
  <c r="P1064" i="1"/>
  <c r="U1064" i="1" s="1"/>
  <c r="P1065" i="1"/>
  <c r="U1065" i="1" s="1"/>
  <c r="P1066" i="1"/>
  <c r="U1066" i="1" s="1"/>
  <c r="P1067" i="1"/>
  <c r="U1067" i="1" s="1"/>
  <c r="P1068" i="1"/>
  <c r="U1068" i="1" s="1"/>
  <c r="P1069" i="1"/>
  <c r="U1069" i="1" s="1"/>
  <c r="P1070" i="1"/>
  <c r="U1070" i="1" s="1"/>
  <c r="P1071" i="1"/>
  <c r="U1071" i="1" s="1"/>
  <c r="P1072" i="1"/>
  <c r="U1072" i="1" s="1"/>
  <c r="P1073" i="1"/>
  <c r="U1073" i="1" s="1"/>
  <c r="P1074" i="1"/>
  <c r="U1074" i="1" s="1"/>
  <c r="P1075" i="1"/>
  <c r="U1075" i="1" s="1"/>
  <c r="P1076" i="1"/>
  <c r="U1076" i="1" s="1"/>
  <c r="P1077" i="1"/>
  <c r="U1077" i="1" s="1"/>
  <c r="P1078" i="1"/>
  <c r="U1078" i="1" s="1"/>
  <c r="P1079" i="1"/>
  <c r="U1079" i="1" s="1"/>
  <c r="P1080" i="1"/>
  <c r="U1080" i="1" s="1"/>
  <c r="P1081" i="1"/>
  <c r="U1081" i="1" s="1"/>
  <c r="P3" i="1"/>
  <c r="U3" i="1" s="1"/>
  <c r="W1058" i="1" l="1"/>
  <c r="T1058" i="1"/>
  <c r="W994" i="1"/>
  <c r="T994" i="1"/>
  <c r="W930" i="1"/>
  <c r="T930" i="1"/>
  <c r="W866" i="1"/>
  <c r="T866" i="1"/>
  <c r="W810" i="1"/>
  <c r="T810" i="1"/>
  <c r="W762" i="1"/>
  <c r="T762" i="1"/>
  <c r="W714" i="1"/>
  <c r="T714" i="1"/>
  <c r="W658" i="1"/>
  <c r="T658" i="1"/>
  <c r="W602" i="1"/>
  <c r="T602" i="1"/>
  <c r="W546" i="1"/>
  <c r="T546" i="1"/>
  <c r="W490" i="1"/>
  <c r="T490" i="1"/>
  <c r="W426" i="1"/>
  <c r="T426" i="1"/>
  <c r="W362" i="1"/>
  <c r="X362" i="1" s="1"/>
  <c r="T362" i="1"/>
  <c r="W298" i="1"/>
  <c r="T298" i="1"/>
  <c r="W234" i="1"/>
  <c r="T234" i="1"/>
  <c r="W170" i="1"/>
  <c r="T170" i="1"/>
  <c r="W106" i="1"/>
  <c r="X106" i="1" s="1"/>
  <c r="T106" i="1"/>
  <c r="W42" i="1"/>
  <c r="T42" i="1"/>
  <c r="W6" i="1"/>
  <c r="T6" i="1"/>
  <c r="W1075" i="1"/>
  <c r="T1075" i="1"/>
  <c r="W1067" i="1"/>
  <c r="X1067" i="1" s="1"/>
  <c r="T1067" i="1"/>
  <c r="W1059" i="1"/>
  <c r="T1059" i="1"/>
  <c r="W1051" i="1"/>
  <c r="T1051" i="1"/>
  <c r="W1043" i="1"/>
  <c r="T1043" i="1"/>
  <c r="W1035" i="1"/>
  <c r="X1035" i="1" s="1"/>
  <c r="T1035" i="1"/>
  <c r="W1027" i="1"/>
  <c r="X1027" i="1" s="1"/>
  <c r="T1027" i="1"/>
  <c r="W1019" i="1"/>
  <c r="T1019" i="1"/>
  <c r="W1011" i="1"/>
  <c r="T1011" i="1"/>
  <c r="W1003" i="1"/>
  <c r="X1003" i="1" s="1"/>
  <c r="T1003" i="1"/>
  <c r="W995" i="1"/>
  <c r="X995" i="1" s="1"/>
  <c r="T995" i="1"/>
  <c r="W987" i="1"/>
  <c r="T987" i="1"/>
  <c r="W979" i="1"/>
  <c r="T979" i="1"/>
  <c r="W971" i="1"/>
  <c r="X971" i="1" s="1"/>
  <c r="T971" i="1"/>
  <c r="W963" i="1"/>
  <c r="X963" i="1" s="1"/>
  <c r="T963" i="1"/>
  <c r="W955" i="1"/>
  <c r="T955" i="1"/>
  <c r="W947" i="1"/>
  <c r="T947" i="1"/>
  <c r="W939" i="1"/>
  <c r="X939" i="1" s="1"/>
  <c r="T939" i="1"/>
  <c r="W931" i="1"/>
  <c r="X931" i="1" s="1"/>
  <c r="T931" i="1"/>
  <c r="W923" i="1"/>
  <c r="T923" i="1"/>
  <c r="W915" i="1"/>
  <c r="T915" i="1"/>
  <c r="W899" i="1"/>
  <c r="T899" i="1"/>
  <c r="W891" i="1"/>
  <c r="T891" i="1"/>
  <c r="W883" i="1"/>
  <c r="T883" i="1"/>
  <c r="W875" i="1"/>
  <c r="T875" i="1"/>
  <c r="W867" i="1"/>
  <c r="T867" i="1"/>
  <c r="W859" i="1"/>
  <c r="T859" i="1"/>
  <c r="W851" i="1"/>
  <c r="T851" i="1"/>
  <c r="W843" i="1"/>
  <c r="T843" i="1"/>
  <c r="W835" i="1"/>
  <c r="T835" i="1"/>
  <c r="W827" i="1"/>
  <c r="T827" i="1"/>
  <c r="W819" i="1"/>
  <c r="T819" i="1"/>
  <c r="W811" i="1"/>
  <c r="T811" i="1"/>
  <c r="W803" i="1"/>
  <c r="T803" i="1"/>
  <c r="W795" i="1"/>
  <c r="T795" i="1"/>
  <c r="W787" i="1"/>
  <c r="T787" i="1"/>
  <c r="W779" i="1"/>
  <c r="T779" i="1"/>
  <c r="W771" i="1"/>
  <c r="T771" i="1"/>
  <c r="W755" i="1"/>
  <c r="X755" i="1" s="1"/>
  <c r="T755" i="1"/>
  <c r="W747" i="1"/>
  <c r="T747" i="1"/>
  <c r="W739" i="1"/>
  <c r="T739" i="1"/>
  <c r="W731" i="1"/>
  <c r="X731" i="1" s="1"/>
  <c r="T731" i="1"/>
  <c r="W723" i="1"/>
  <c r="X723" i="1" s="1"/>
  <c r="T723" i="1"/>
  <c r="W1042" i="1"/>
  <c r="T1042" i="1"/>
  <c r="W978" i="1"/>
  <c r="T978" i="1"/>
  <c r="W914" i="1"/>
  <c r="X914" i="1" s="1"/>
  <c r="T914" i="1"/>
  <c r="W858" i="1"/>
  <c r="X858" i="1" s="1"/>
  <c r="T858" i="1"/>
  <c r="W802" i="1"/>
  <c r="T802" i="1"/>
  <c r="W754" i="1"/>
  <c r="T754" i="1"/>
  <c r="W706" i="1"/>
  <c r="X706" i="1" s="1"/>
  <c r="T706" i="1"/>
  <c r="W650" i="1"/>
  <c r="X650" i="1" s="1"/>
  <c r="T650" i="1"/>
  <c r="W594" i="1"/>
  <c r="T594" i="1"/>
  <c r="W538" i="1"/>
  <c r="T538" i="1"/>
  <c r="W482" i="1"/>
  <c r="X482" i="1" s="1"/>
  <c r="T482" i="1"/>
  <c r="W418" i="1"/>
  <c r="X418" i="1" s="1"/>
  <c r="T418" i="1"/>
  <c r="W354" i="1"/>
  <c r="T354" i="1"/>
  <c r="W290" i="1"/>
  <c r="T290" i="1"/>
  <c r="W226" i="1"/>
  <c r="X226" i="1" s="1"/>
  <c r="T226" i="1"/>
  <c r="W162" i="1"/>
  <c r="X162" i="1" s="1"/>
  <c r="T162" i="1"/>
  <c r="W98" i="1"/>
  <c r="T98" i="1"/>
  <c r="W36" i="1"/>
  <c r="T36" i="1"/>
  <c r="W5" i="1"/>
  <c r="T5" i="1"/>
  <c r="W1018" i="1"/>
  <c r="X1018" i="1" s="1"/>
  <c r="T1018" i="1"/>
  <c r="W954" i="1"/>
  <c r="T954" i="1"/>
  <c r="W882" i="1"/>
  <c r="T882" i="1"/>
  <c r="W466" i="1"/>
  <c r="X466" i="1" s="1"/>
  <c r="T466" i="1"/>
  <c r="W402" i="1"/>
  <c r="X402" i="1" s="1"/>
  <c r="T402" i="1"/>
  <c r="W338" i="1"/>
  <c r="T338" i="1"/>
  <c r="W274" i="1"/>
  <c r="T274" i="1"/>
  <c r="W210" i="1"/>
  <c r="X210" i="1" s="1"/>
  <c r="T210" i="1"/>
  <c r="W146" i="1"/>
  <c r="X146" i="1" s="1"/>
  <c r="T146" i="1"/>
  <c r="W82" i="1"/>
  <c r="T82" i="1"/>
  <c r="W20" i="1"/>
  <c r="T20" i="1"/>
  <c r="W3" i="1"/>
  <c r="X3" i="1" s="1"/>
  <c r="AA1084" i="1" s="1"/>
  <c r="T3" i="1"/>
  <c r="W1081" i="1"/>
  <c r="X1081" i="1" s="1"/>
  <c r="T1081" i="1"/>
  <c r="W1073" i="1"/>
  <c r="T1073" i="1"/>
  <c r="W1065" i="1"/>
  <c r="T1065" i="1"/>
  <c r="W1057" i="1"/>
  <c r="X1057" i="1" s="1"/>
  <c r="T1057" i="1"/>
  <c r="W1049" i="1"/>
  <c r="X1049" i="1" s="1"/>
  <c r="T1049" i="1"/>
  <c r="W1041" i="1"/>
  <c r="T1041" i="1"/>
  <c r="W1033" i="1"/>
  <c r="T1033" i="1"/>
  <c r="W1025" i="1"/>
  <c r="X1025" i="1" s="1"/>
  <c r="T1025" i="1"/>
  <c r="W1017" i="1"/>
  <c r="X1017" i="1" s="1"/>
  <c r="T1017" i="1"/>
  <c r="W1009" i="1"/>
  <c r="T1009" i="1"/>
  <c r="W1001" i="1"/>
  <c r="T1001" i="1"/>
  <c r="W993" i="1"/>
  <c r="X993" i="1" s="1"/>
  <c r="T993" i="1"/>
  <c r="W985" i="1"/>
  <c r="X985" i="1" s="1"/>
  <c r="T985" i="1"/>
  <c r="W977" i="1"/>
  <c r="T977" i="1"/>
  <c r="W969" i="1"/>
  <c r="T969" i="1"/>
  <c r="W961" i="1"/>
  <c r="X961" i="1" s="1"/>
  <c r="T961" i="1"/>
  <c r="W953" i="1"/>
  <c r="X953" i="1" s="1"/>
  <c r="T953" i="1"/>
  <c r="W945" i="1"/>
  <c r="T945" i="1"/>
  <c r="W937" i="1"/>
  <c r="T937" i="1"/>
  <c r="W929" i="1"/>
  <c r="X929" i="1" s="1"/>
  <c r="T929" i="1"/>
  <c r="W921" i="1"/>
  <c r="X921" i="1" s="1"/>
  <c r="T921" i="1"/>
  <c r="W913" i="1"/>
  <c r="T913" i="1"/>
  <c r="W905" i="1"/>
  <c r="T905" i="1"/>
  <c r="W897" i="1"/>
  <c r="X897" i="1" s="1"/>
  <c r="T897" i="1"/>
  <c r="W889" i="1"/>
  <c r="X889" i="1" s="1"/>
  <c r="T889" i="1"/>
  <c r="W881" i="1"/>
  <c r="T881" i="1"/>
  <c r="W873" i="1"/>
  <c r="T873" i="1"/>
  <c r="W865" i="1"/>
  <c r="X865" i="1" s="1"/>
  <c r="T865" i="1"/>
  <c r="W857" i="1"/>
  <c r="X857" i="1" s="1"/>
  <c r="T857" i="1"/>
  <c r="W849" i="1"/>
  <c r="T849" i="1"/>
  <c r="W841" i="1"/>
  <c r="T841" i="1"/>
  <c r="W833" i="1"/>
  <c r="X833" i="1" s="1"/>
  <c r="T833" i="1"/>
  <c r="W825" i="1"/>
  <c r="X825" i="1" s="1"/>
  <c r="T825" i="1"/>
  <c r="W817" i="1"/>
  <c r="T817" i="1"/>
  <c r="W809" i="1"/>
  <c r="T809" i="1"/>
  <c r="W801" i="1"/>
  <c r="X801" i="1" s="1"/>
  <c r="T801" i="1"/>
  <c r="W793" i="1"/>
  <c r="X793" i="1" s="1"/>
  <c r="T793" i="1"/>
  <c r="W785" i="1"/>
  <c r="T785" i="1"/>
  <c r="W777" i="1"/>
  <c r="T777" i="1"/>
  <c r="W769" i="1"/>
  <c r="X769" i="1" s="1"/>
  <c r="T769" i="1"/>
  <c r="W761" i="1"/>
  <c r="X761" i="1" s="1"/>
  <c r="T761" i="1"/>
  <c r="W753" i="1"/>
  <c r="T753" i="1"/>
  <c r="W745" i="1"/>
  <c r="T745" i="1"/>
  <c r="W737" i="1"/>
  <c r="X737" i="1" s="1"/>
  <c r="T737" i="1"/>
  <c r="W729" i="1"/>
  <c r="X729" i="1" s="1"/>
  <c r="T729" i="1"/>
  <c r="W721" i="1"/>
  <c r="T721" i="1"/>
  <c r="W713" i="1"/>
  <c r="T713" i="1"/>
  <c r="W705" i="1"/>
  <c r="X705" i="1" s="1"/>
  <c r="T705" i="1"/>
  <c r="W697" i="1"/>
  <c r="X697" i="1" s="1"/>
  <c r="T697" i="1"/>
  <c r="W689" i="1"/>
  <c r="T689" i="1"/>
  <c r="W681" i="1"/>
  <c r="T681" i="1"/>
  <c r="W673" i="1"/>
  <c r="X673" i="1" s="1"/>
  <c r="T673" i="1"/>
  <c r="W665" i="1"/>
  <c r="X665" i="1" s="1"/>
  <c r="T665" i="1"/>
  <c r="W657" i="1"/>
  <c r="T657" i="1"/>
  <c r="W649" i="1"/>
  <c r="T649" i="1"/>
  <c r="W1066" i="1"/>
  <c r="X1066" i="1" s="1"/>
  <c r="T1066" i="1"/>
  <c r="W1002" i="1"/>
  <c r="X1002" i="1" s="1"/>
  <c r="T1002" i="1"/>
  <c r="W938" i="1"/>
  <c r="T938" i="1"/>
  <c r="W874" i="1"/>
  <c r="T874" i="1"/>
  <c r="W818" i="1"/>
  <c r="X818" i="1" s="1"/>
  <c r="T818" i="1"/>
  <c r="W770" i="1"/>
  <c r="X770" i="1" s="1"/>
  <c r="T770" i="1"/>
  <c r="W722" i="1"/>
  <c r="T722" i="1"/>
  <c r="W666" i="1"/>
  <c r="T666" i="1"/>
  <c r="W610" i="1"/>
  <c r="X610" i="1" s="1"/>
  <c r="T610" i="1"/>
  <c r="W554" i="1"/>
  <c r="X554" i="1" s="1"/>
  <c r="T554" i="1"/>
  <c r="W498" i="1"/>
  <c r="T498" i="1"/>
  <c r="W434" i="1"/>
  <c r="T434" i="1"/>
  <c r="W370" i="1"/>
  <c r="X370" i="1" s="1"/>
  <c r="T370" i="1"/>
  <c r="W306" i="1"/>
  <c r="X306" i="1" s="1"/>
  <c r="T306" i="1"/>
  <c r="W242" i="1"/>
  <c r="T242" i="1"/>
  <c r="W178" i="1"/>
  <c r="T178" i="1"/>
  <c r="W114" i="1"/>
  <c r="X114" i="1" s="1"/>
  <c r="T114" i="1"/>
  <c r="W50" i="1"/>
  <c r="T50" i="1"/>
  <c r="W4" i="1"/>
  <c r="T4" i="1"/>
  <c r="W1080" i="1"/>
  <c r="T1080" i="1"/>
  <c r="W1072" i="1"/>
  <c r="X1072" i="1" s="1"/>
  <c r="T1072" i="1"/>
  <c r="W1064" i="1"/>
  <c r="X1064" i="1" s="1"/>
  <c r="T1064" i="1"/>
  <c r="W1056" i="1"/>
  <c r="T1056" i="1"/>
  <c r="W1048" i="1"/>
  <c r="T1048" i="1"/>
  <c r="W1040" i="1"/>
  <c r="X1040" i="1" s="1"/>
  <c r="T1040" i="1"/>
  <c r="W1032" i="1"/>
  <c r="X1032" i="1" s="1"/>
  <c r="T1032" i="1"/>
  <c r="W1024" i="1"/>
  <c r="T1024" i="1"/>
  <c r="W1016" i="1"/>
  <c r="T1016" i="1"/>
  <c r="W1008" i="1"/>
  <c r="X1008" i="1" s="1"/>
  <c r="T1008" i="1"/>
  <c r="W1000" i="1"/>
  <c r="X1000" i="1" s="1"/>
  <c r="T1000" i="1"/>
  <c r="W992" i="1"/>
  <c r="T992" i="1"/>
  <c r="W984" i="1"/>
  <c r="T984" i="1"/>
  <c r="W976" i="1"/>
  <c r="X976" i="1" s="1"/>
  <c r="T976" i="1"/>
  <c r="W968" i="1"/>
  <c r="X968" i="1" s="1"/>
  <c r="T968" i="1"/>
  <c r="W960" i="1"/>
  <c r="T960" i="1"/>
  <c r="W952" i="1"/>
  <c r="T952" i="1"/>
  <c r="W944" i="1"/>
  <c r="X944" i="1" s="1"/>
  <c r="T944" i="1"/>
  <c r="W936" i="1"/>
  <c r="X936" i="1" s="1"/>
  <c r="T936" i="1"/>
  <c r="W928" i="1"/>
  <c r="T928" i="1"/>
  <c r="W920" i="1"/>
  <c r="T920" i="1"/>
  <c r="W912" i="1"/>
  <c r="X912" i="1" s="1"/>
  <c r="T912" i="1"/>
  <c r="W904" i="1"/>
  <c r="X904" i="1" s="1"/>
  <c r="T904" i="1"/>
  <c r="W896" i="1"/>
  <c r="T896" i="1"/>
  <c r="W888" i="1"/>
  <c r="T888" i="1"/>
  <c r="W880" i="1"/>
  <c r="X880" i="1" s="1"/>
  <c r="T880" i="1"/>
  <c r="W872" i="1"/>
  <c r="X872" i="1" s="1"/>
  <c r="T872" i="1"/>
  <c r="W864" i="1"/>
  <c r="T864" i="1"/>
  <c r="W856" i="1"/>
  <c r="T856" i="1"/>
  <c r="W848" i="1"/>
  <c r="X848" i="1" s="1"/>
  <c r="T848" i="1"/>
  <c r="W840" i="1"/>
  <c r="X840" i="1" s="1"/>
  <c r="T840" i="1"/>
  <c r="W832" i="1"/>
  <c r="T832" i="1"/>
  <c r="W824" i="1"/>
  <c r="T824" i="1"/>
  <c r="W816" i="1"/>
  <c r="X816" i="1" s="1"/>
  <c r="T816" i="1"/>
  <c r="W808" i="1"/>
  <c r="X808" i="1" s="1"/>
  <c r="T808" i="1"/>
  <c r="W800" i="1"/>
  <c r="T800" i="1"/>
  <c r="W792" i="1"/>
  <c r="T792" i="1"/>
  <c r="W784" i="1"/>
  <c r="X784" i="1" s="1"/>
  <c r="T784" i="1"/>
  <c r="W776" i="1"/>
  <c r="X776" i="1" s="1"/>
  <c r="T776" i="1"/>
  <c r="W768" i="1"/>
  <c r="T768" i="1"/>
  <c r="W760" i="1"/>
  <c r="T760" i="1"/>
  <c r="W752" i="1"/>
  <c r="X752" i="1" s="1"/>
  <c r="T752" i="1"/>
  <c r="W744" i="1"/>
  <c r="X744" i="1" s="1"/>
  <c r="T744" i="1"/>
  <c r="W736" i="1"/>
  <c r="T736" i="1"/>
  <c r="W728" i="1"/>
  <c r="T728" i="1"/>
  <c r="W720" i="1"/>
  <c r="X720" i="1" s="1"/>
  <c r="T720" i="1"/>
  <c r="W712" i="1"/>
  <c r="X712" i="1" s="1"/>
  <c r="T712" i="1"/>
  <c r="T1077" i="1"/>
  <c r="W1074" i="1"/>
  <c r="T1074" i="1"/>
  <c r="W1010" i="1"/>
  <c r="T1010" i="1"/>
  <c r="T946" i="1"/>
  <c r="W946" i="1"/>
  <c r="X946" i="1" s="1"/>
  <c r="W890" i="1"/>
  <c r="T890" i="1"/>
  <c r="W826" i="1"/>
  <c r="T826" i="1"/>
  <c r="W778" i="1"/>
  <c r="T778" i="1"/>
  <c r="W730" i="1"/>
  <c r="T730" i="1"/>
  <c r="W682" i="1"/>
  <c r="T682" i="1"/>
  <c r="W626" i="1"/>
  <c r="T626" i="1"/>
  <c r="W570" i="1"/>
  <c r="T570" i="1"/>
  <c r="W514" i="1"/>
  <c r="T514" i="1"/>
  <c r="W450" i="1"/>
  <c r="T450" i="1"/>
  <c r="W386" i="1"/>
  <c r="T386" i="1"/>
  <c r="W322" i="1"/>
  <c r="T322" i="1"/>
  <c r="W258" i="1"/>
  <c r="T258" i="1"/>
  <c r="W194" i="1"/>
  <c r="T194" i="1"/>
  <c r="W130" i="1"/>
  <c r="T130" i="1"/>
  <c r="W74" i="1"/>
  <c r="T74" i="1"/>
  <c r="W12" i="1"/>
  <c r="T12" i="1"/>
  <c r="W10" i="1"/>
  <c r="T10" i="1"/>
  <c r="W1079" i="1"/>
  <c r="T1079" i="1"/>
  <c r="W1071" i="1"/>
  <c r="T1071" i="1"/>
  <c r="W1063" i="1"/>
  <c r="T1063" i="1"/>
  <c r="W1055" i="1"/>
  <c r="T1055" i="1"/>
  <c r="W1047" i="1"/>
  <c r="T1047" i="1"/>
  <c r="W1039" i="1"/>
  <c r="T1039" i="1"/>
  <c r="W1031" i="1"/>
  <c r="T1031" i="1"/>
  <c r="W1023" i="1"/>
  <c r="T1023" i="1"/>
  <c r="W1015" i="1"/>
  <c r="T1015" i="1"/>
  <c r="W1007" i="1"/>
  <c r="T1007" i="1"/>
  <c r="W999" i="1"/>
  <c r="T999" i="1"/>
  <c r="W983" i="1"/>
  <c r="T983" i="1"/>
  <c r="W975" i="1"/>
  <c r="T975" i="1"/>
  <c r="W967" i="1"/>
  <c r="T967" i="1"/>
  <c r="W959" i="1"/>
  <c r="T959" i="1"/>
  <c r="W951" i="1"/>
  <c r="T951" i="1"/>
  <c r="W943" i="1"/>
  <c r="T943" i="1"/>
  <c r="W935" i="1"/>
  <c r="T935" i="1"/>
  <c r="W927" i="1"/>
  <c r="T927" i="1"/>
  <c r="W919" i="1"/>
  <c r="T919" i="1"/>
  <c r="W911" i="1"/>
  <c r="T911" i="1"/>
  <c r="W903" i="1"/>
  <c r="T903" i="1"/>
  <c r="W895" i="1"/>
  <c r="T895" i="1"/>
  <c r="W887" i="1"/>
  <c r="T887" i="1"/>
  <c r="W879" i="1"/>
  <c r="T879" i="1"/>
  <c r="W871" i="1"/>
  <c r="T871" i="1"/>
  <c r="W863" i="1"/>
  <c r="T863" i="1"/>
  <c r="W855" i="1"/>
  <c r="T855" i="1"/>
  <c r="W847" i="1"/>
  <c r="T847" i="1"/>
  <c r="W839" i="1"/>
  <c r="T839" i="1"/>
  <c r="W831" i="1"/>
  <c r="T831" i="1"/>
  <c r="W823" i="1"/>
  <c r="T823" i="1"/>
  <c r="W815" i="1"/>
  <c r="T815" i="1"/>
  <c r="W807" i="1"/>
  <c r="T807" i="1"/>
  <c r="W799" i="1"/>
  <c r="T799" i="1"/>
  <c r="W791" i="1"/>
  <c r="T791" i="1"/>
  <c r="W783" i="1"/>
  <c r="T783" i="1"/>
  <c r="W775" i="1"/>
  <c r="T775" i="1"/>
  <c r="W767" i="1"/>
  <c r="T767" i="1"/>
  <c r="W759" i="1"/>
  <c r="T759" i="1"/>
  <c r="W751" i="1"/>
  <c r="T751" i="1"/>
  <c r="W743" i="1"/>
  <c r="T743" i="1"/>
  <c r="W735" i="1"/>
  <c r="T735" i="1"/>
  <c r="W727" i="1"/>
  <c r="T727" i="1"/>
  <c r="W719" i="1"/>
  <c r="T719" i="1"/>
  <c r="T991" i="1"/>
  <c r="X991" i="1" s="1"/>
  <c r="W1034" i="1"/>
  <c r="T1034" i="1"/>
  <c r="W970" i="1"/>
  <c r="T970" i="1"/>
  <c r="W906" i="1"/>
  <c r="T906" i="1"/>
  <c r="W850" i="1"/>
  <c r="T850" i="1"/>
  <c r="W794" i="1"/>
  <c r="T794" i="1"/>
  <c r="W746" i="1"/>
  <c r="T746" i="1"/>
  <c r="W698" i="1"/>
  <c r="T698" i="1"/>
  <c r="W642" i="1"/>
  <c r="T642" i="1"/>
  <c r="W586" i="1"/>
  <c r="T586" i="1"/>
  <c r="W530" i="1"/>
  <c r="T530" i="1"/>
  <c r="W474" i="1"/>
  <c r="T474" i="1"/>
  <c r="W410" i="1"/>
  <c r="T410" i="1"/>
  <c r="W346" i="1"/>
  <c r="X346" i="1" s="1"/>
  <c r="T346" i="1"/>
  <c r="W282" i="1"/>
  <c r="T282" i="1"/>
  <c r="W218" i="1"/>
  <c r="T218" i="1"/>
  <c r="W154" i="1"/>
  <c r="T154" i="1"/>
  <c r="W90" i="1"/>
  <c r="X90" i="1" s="1"/>
  <c r="T90" i="1"/>
  <c r="W28" i="1"/>
  <c r="T28" i="1"/>
  <c r="W9" i="1"/>
  <c r="T9" i="1"/>
  <c r="W1078" i="1"/>
  <c r="T1078" i="1"/>
  <c r="W1070" i="1"/>
  <c r="X1070" i="1" s="1"/>
  <c r="T1070" i="1"/>
  <c r="W1062" i="1"/>
  <c r="T1062" i="1"/>
  <c r="W1054" i="1"/>
  <c r="T1054" i="1"/>
  <c r="W1046" i="1"/>
  <c r="T1046" i="1"/>
  <c r="W1038" i="1"/>
  <c r="X1038" i="1" s="1"/>
  <c r="T1038" i="1"/>
  <c r="W1030" i="1"/>
  <c r="T1030" i="1"/>
  <c r="W1022" i="1"/>
  <c r="T1022" i="1"/>
  <c r="W1014" i="1"/>
  <c r="T1014" i="1"/>
  <c r="W1006" i="1"/>
  <c r="X1006" i="1" s="1"/>
  <c r="T1006" i="1"/>
  <c r="W998" i="1"/>
  <c r="X998" i="1" s="1"/>
  <c r="T998" i="1"/>
  <c r="W990" i="1"/>
  <c r="T990" i="1"/>
  <c r="W982" i="1"/>
  <c r="T982" i="1"/>
  <c r="W974" i="1"/>
  <c r="X974" i="1" s="1"/>
  <c r="T974" i="1"/>
  <c r="W966" i="1"/>
  <c r="X966" i="1" s="1"/>
  <c r="T966" i="1"/>
  <c r="W958" i="1"/>
  <c r="T958" i="1"/>
  <c r="W950" i="1"/>
  <c r="T950" i="1"/>
  <c r="W942" i="1"/>
  <c r="X942" i="1" s="1"/>
  <c r="T942" i="1"/>
  <c r="W934" i="1"/>
  <c r="X934" i="1" s="1"/>
  <c r="T934" i="1"/>
  <c r="W926" i="1"/>
  <c r="T926" i="1"/>
  <c r="W918" i="1"/>
  <c r="T918" i="1"/>
  <c r="W910" i="1"/>
  <c r="X910" i="1" s="1"/>
  <c r="T910" i="1"/>
  <c r="W902" i="1"/>
  <c r="X902" i="1" s="1"/>
  <c r="T902" i="1"/>
  <c r="W894" i="1"/>
  <c r="T894" i="1"/>
  <c r="W886" i="1"/>
  <c r="T886" i="1"/>
  <c r="W878" i="1"/>
  <c r="X878" i="1" s="1"/>
  <c r="T878" i="1"/>
  <c r="W870" i="1"/>
  <c r="X870" i="1" s="1"/>
  <c r="T870" i="1"/>
  <c r="W862" i="1"/>
  <c r="T862" i="1"/>
  <c r="W854" i="1"/>
  <c r="T854" i="1"/>
  <c r="W846" i="1"/>
  <c r="X846" i="1" s="1"/>
  <c r="T846" i="1"/>
  <c r="W838" i="1"/>
  <c r="X838" i="1" s="1"/>
  <c r="T838" i="1"/>
  <c r="W830" i="1"/>
  <c r="T830" i="1"/>
  <c r="W822" i="1"/>
  <c r="T822" i="1"/>
  <c r="W814" i="1"/>
  <c r="X814" i="1" s="1"/>
  <c r="T814" i="1"/>
  <c r="W806" i="1"/>
  <c r="X806" i="1" s="1"/>
  <c r="T806" i="1"/>
  <c r="W798" i="1"/>
  <c r="T798" i="1"/>
  <c r="W790" i="1"/>
  <c r="T790" i="1"/>
  <c r="W782" i="1"/>
  <c r="X782" i="1" s="1"/>
  <c r="T782" i="1"/>
  <c r="W774" i="1"/>
  <c r="X774" i="1" s="1"/>
  <c r="T774" i="1"/>
  <c r="W766" i="1"/>
  <c r="T766" i="1"/>
  <c r="W758" i="1"/>
  <c r="T758" i="1"/>
  <c r="W750" i="1"/>
  <c r="X750" i="1" s="1"/>
  <c r="T750" i="1"/>
  <c r="W742" i="1"/>
  <c r="X742" i="1" s="1"/>
  <c r="T742" i="1"/>
  <c r="W734" i="1"/>
  <c r="T734" i="1"/>
  <c r="W726" i="1"/>
  <c r="T726" i="1"/>
  <c r="W718" i="1"/>
  <c r="X718" i="1" s="1"/>
  <c r="T718" i="1"/>
  <c r="T907" i="1"/>
  <c r="X907" i="1" s="1"/>
  <c r="W1026" i="1"/>
  <c r="T1026" i="1"/>
  <c r="W962" i="1"/>
  <c r="T962" i="1"/>
  <c r="W898" i="1"/>
  <c r="T898" i="1"/>
  <c r="W834" i="1"/>
  <c r="T834" i="1"/>
  <c r="W786" i="1"/>
  <c r="T786" i="1"/>
  <c r="W738" i="1"/>
  <c r="T738" i="1"/>
  <c r="W690" i="1"/>
  <c r="T690" i="1"/>
  <c r="W634" i="1"/>
  <c r="T634" i="1"/>
  <c r="W578" i="1"/>
  <c r="T578" i="1"/>
  <c r="W522" i="1"/>
  <c r="T522" i="1"/>
  <c r="W458" i="1"/>
  <c r="T458" i="1"/>
  <c r="W394" i="1"/>
  <c r="T394" i="1"/>
  <c r="W330" i="1"/>
  <c r="T330" i="1"/>
  <c r="W266" i="1"/>
  <c r="T266" i="1"/>
  <c r="W202" i="1"/>
  <c r="T202" i="1"/>
  <c r="W138" i="1"/>
  <c r="T138" i="1"/>
  <c r="W66" i="1"/>
  <c r="T66" i="1"/>
  <c r="W8" i="1"/>
  <c r="T8" i="1"/>
  <c r="X1077" i="1"/>
  <c r="W1069" i="1"/>
  <c r="T1069" i="1"/>
  <c r="W1061" i="1"/>
  <c r="T1061" i="1"/>
  <c r="W1053" i="1"/>
  <c r="T1053" i="1"/>
  <c r="W1045" i="1"/>
  <c r="T1045" i="1"/>
  <c r="W1037" i="1"/>
  <c r="T1037" i="1"/>
  <c r="W1029" i="1"/>
  <c r="T1029" i="1"/>
  <c r="W1021" i="1"/>
  <c r="T1021" i="1"/>
  <c r="W1013" i="1"/>
  <c r="T1013" i="1"/>
  <c r="W1005" i="1"/>
  <c r="T1005" i="1"/>
  <c r="W997" i="1"/>
  <c r="T997" i="1"/>
  <c r="W989" i="1"/>
  <c r="T989" i="1"/>
  <c r="W981" i="1"/>
  <c r="T981" i="1"/>
  <c r="W973" i="1"/>
  <c r="X973" i="1" s="1"/>
  <c r="T973" i="1"/>
  <c r="W965" i="1"/>
  <c r="X965" i="1" s="1"/>
  <c r="T965" i="1"/>
  <c r="W957" i="1"/>
  <c r="T957" i="1"/>
  <c r="W949" i="1"/>
  <c r="T949" i="1"/>
  <c r="W941" i="1"/>
  <c r="X941" i="1" s="1"/>
  <c r="T941" i="1"/>
  <c r="W933" i="1"/>
  <c r="X933" i="1" s="1"/>
  <c r="T933" i="1"/>
  <c r="W925" i="1"/>
  <c r="T925" i="1"/>
  <c r="W917" i="1"/>
  <c r="T917" i="1"/>
  <c r="W909" i="1"/>
  <c r="X909" i="1" s="1"/>
  <c r="T909" i="1"/>
  <c r="W901" i="1"/>
  <c r="X901" i="1" s="1"/>
  <c r="T901" i="1"/>
  <c r="W893" i="1"/>
  <c r="T893" i="1"/>
  <c r="W885" i="1"/>
  <c r="T885" i="1"/>
  <c r="W877" i="1"/>
  <c r="X877" i="1" s="1"/>
  <c r="T877" i="1"/>
  <c r="W869" i="1"/>
  <c r="X869" i="1" s="1"/>
  <c r="T869" i="1"/>
  <c r="W861" i="1"/>
  <c r="T861" i="1"/>
  <c r="W853" i="1"/>
  <c r="T853" i="1"/>
  <c r="W845" i="1"/>
  <c r="X845" i="1" s="1"/>
  <c r="T845" i="1"/>
  <c r="W837" i="1"/>
  <c r="X837" i="1" s="1"/>
  <c r="T837" i="1"/>
  <c r="W829" i="1"/>
  <c r="T829" i="1"/>
  <c r="W821" i="1"/>
  <c r="T821" i="1"/>
  <c r="W813" i="1"/>
  <c r="X813" i="1" s="1"/>
  <c r="T813" i="1"/>
  <c r="W805" i="1"/>
  <c r="X805" i="1" s="1"/>
  <c r="T805" i="1"/>
  <c r="W797" i="1"/>
  <c r="T797" i="1"/>
  <c r="W789" i="1"/>
  <c r="T789" i="1"/>
  <c r="W781" i="1"/>
  <c r="X781" i="1" s="1"/>
  <c r="T781" i="1"/>
  <c r="W773" i="1"/>
  <c r="X773" i="1" s="1"/>
  <c r="T773" i="1"/>
  <c r="W765" i="1"/>
  <c r="T765" i="1"/>
  <c r="W757" i="1"/>
  <c r="T757" i="1"/>
  <c r="W749" i="1"/>
  <c r="X749" i="1" s="1"/>
  <c r="T749" i="1"/>
  <c r="W741" i="1"/>
  <c r="X741" i="1" s="1"/>
  <c r="T741" i="1"/>
  <c r="W733" i="1"/>
  <c r="T733" i="1"/>
  <c r="W725" i="1"/>
  <c r="T725" i="1"/>
  <c r="W717" i="1"/>
  <c r="X717" i="1" s="1"/>
  <c r="T717" i="1"/>
  <c r="W709" i="1"/>
  <c r="X709" i="1" s="1"/>
  <c r="T709" i="1"/>
  <c r="W701" i="1"/>
  <c r="T701" i="1"/>
  <c r="W693" i="1"/>
  <c r="T693" i="1"/>
  <c r="W685" i="1"/>
  <c r="X685" i="1" s="1"/>
  <c r="T685" i="1"/>
  <c r="W677" i="1"/>
  <c r="X677" i="1" s="1"/>
  <c r="T677" i="1"/>
  <c r="W669" i="1"/>
  <c r="T669" i="1"/>
  <c r="W661" i="1"/>
  <c r="T661" i="1"/>
  <c r="W653" i="1"/>
  <c r="X653" i="1" s="1"/>
  <c r="T653" i="1"/>
  <c r="W645" i="1"/>
  <c r="X645" i="1" s="1"/>
  <c r="T645" i="1"/>
  <c r="W637" i="1"/>
  <c r="T637" i="1"/>
  <c r="W629" i="1"/>
  <c r="T629" i="1"/>
  <c r="W621" i="1"/>
  <c r="X621" i="1" s="1"/>
  <c r="T621" i="1"/>
  <c r="W613" i="1"/>
  <c r="X613" i="1" s="1"/>
  <c r="T613" i="1"/>
  <c r="W605" i="1"/>
  <c r="T605" i="1"/>
  <c r="W597" i="1"/>
  <c r="T597" i="1"/>
  <c r="W589" i="1"/>
  <c r="X589" i="1" s="1"/>
  <c r="T589" i="1"/>
  <c r="W581" i="1"/>
  <c r="X581" i="1" s="1"/>
  <c r="T581" i="1"/>
  <c r="W573" i="1"/>
  <c r="T573" i="1"/>
  <c r="W565" i="1"/>
  <c r="T565" i="1"/>
  <c r="W557" i="1"/>
  <c r="X557" i="1" s="1"/>
  <c r="T557" i="1"/>
  <c r="T763" i="1"/>
  <c r="X763" i="1" s="1"/>
  <c r="W1050" i="1"/>
  <c r="T1050" i="1"/>
  <c r="W986" i="1"/>
  <c r="T986" i="1"/>
  <c r="W922" i="1"/>
  <c r="T922" i="1"/>
  <c r="W842" i="1"/>
  <c r="T842" i="1"/>
  <c r="W674" i="1"/>
  <c r="T674" i="1"/>
  <c r="W618" i="1"/>
  <c r="T618" i="1"/>
  <c r="W562" i="1"/>
  <c r="T562" i="1"/>
  <c r="W506" i="1"/>
  <c r="T506" i="1"/>
  <c r="W442" i="1"/>
  <c r="T442" i="1"/>
  <c r="W378" i="1"/>
  <c r="T378" i="1"/>
  <c r="W314" i="1"/>
  <c r="T314" i="1"/>
  <c r="W250" i="1"/>
  <c r="T250" i="1"/>
  <c r="W186" i="1"/>
  <c r="T186" i="1"/>
  <c r="W122" i="1"/>
  <c r="T122" i="1"/>
  <c r="W58" i="1"/>
  <c r="T58" i="1"/>
  <c r="W7" i="1"/>
  <c r="T7" i="1"/>
  <c r="W1076" i="1"/>
  <c r="T1076" i="1"/>
  <c r="W1068" i="1"/>
  <c r="T1068" i="1"/>
  <c r="W1060" i="1"/>
  <c r="T1060" i="1"/>
  <c r="W1052" i="1"/>
  <c r="T1052" i="1"/>
  <c r="W1044" i="1"/>
  <c r="T1044" i="1"/>
  <c r="W1036" i="1"/>
  <c r="T1036" i="1"/>
  <c r="W1028" i="1"/>
  <c r="T1028" i="1"/>
  <c r="W1020" i="1"/>
  <c r="T1020" i="1"/>
  <c r="W1012" i="1"/>
  <c r="T1012" i="1"/>
  <c r="W1004" i="1"/>
  <c r="T1004" i="1"/>
  <c r="W996" i="1"/>
  <c r="T996" i="1"/>
  <c r="W988" i="1"/>
  <c r="T988" i="1"/>
  <c r="W980" i="1"/>
  <c r="T980" i="1"/>
  <c r="W972" i="1"/>
  <c r="T972" i="1"/>
  <c r="W964" i="1"/>
  <c r="T964" i="1"/>
  <c r="W956" i="1"/>
  <c r="T956" i="1"/>
  <c r="W948" i="1"/>
  <c r="T948" i="1"/>
  <c r="W940" i="1"/>
  <c r="T940" i="1"/>
  <c r="W932" i="1"/>
  <c r="T932" i="1"/>
  <c r="T924" i="1"/>
  <c r="W924" i="1"/>
  <c r="W916" i="1"/>
  <c r="T916" i="1"/>
  <c r="W908" i="1"/>
  <c r="T908" i="1"/>
  <c r="W900" i="1"/>
  <c r="T900" i="1"/>
  <c r="W892" i="1"/>
  <c r="T892" i="1"/>
  <c r="W884" i="1"/>
  <c r="T884" i="1"/>
  <c r="W876" i="1"/>
  <c r="T876" i="1"/>
  <c r="W868" i="1"/>
  <c r="T868" i="1"/>
  <c r="W860" i="1"/>
  <c r="T860" i="1"/>
  <c r="W852" i="1"/>
  <c r="T852" i="1"/>
  <c r="W844" i="1"/>
  <c r="T844" i="1"/>
  <c r="W836" i="1"/>
  <c r="T836" i="1"/>
  <c r="W828" i="1"/>
  <c r="T828" i="1"/>
  <c r="W820" i="1"/>
  <c r="T820" i="1"/>
  <c r="W812" i="1"/>
  <c r="T812" i="1"/>
  <c r="W804" i="1"/>
  <c r="T804" i="1"/>
  <c r="W796" i="1"/>
  <c r="T796" i="1"/>
  <c r="W788" i="1"/>
  <c r="T788" i="1"/>
  <c r="W780" i="1"/>
  <c r="T780" i="1"/>
  <c r="W772" i="1"/>
  <c r="T772" i="1"/>
  <c r="W764" i="1"/>
  <c r="T764" i="1"/>
  <c r="W756" i="1"/>
  <c r="T756" i="1"/>
  <c r="W748" i="1"/>
  <c r="T748" i="1"/>
  <c r="W740" i="1"/>
  <c r="T740" i="1"/>
  <c r="W732" i="1"/>
  <c r="T732" i="1"/>
  <c r="W724" i="1"/>
  <c r="T724" i="1"/>
  <c r="W641" i="1"/>
  <c r="T641" i="1"/>
  <c r="W633" i="1"/>
  <c r="T633" i="1"/>
  <c r="W625" i="1"/>
  <c r="T625" i="1"/>
  <c r="W617" i="1"/>
  <c r="T617" i="1"/>
  <c r="W609" i="1"/>
  <c r="T609" i="1"/>
  <c r="W601" i="1"/>
  <c r="T601" i="1"/>
  <c r="W593" i="1"/>
  <c r="T593" i="1"/>
  <c r="W585" i="1"/>
  <c r="T585" i="1"/>
  <c r="W577" i="1"/>
  <c r="T577" i="1"/>
  <c r="W569" i="1"/>
  <c r="T569" i="1"/>
  <c r="W561" i="1"/>
  <c r="T561" i="1"/>
  <c r="W553" i="1"/>
  <c r="T553" i="1"/>
  <c r="W545" i="1"/>
  <c r="T545" i="1"/>
  <c r="W537" i="1"/>
  <c r="T537" i="1"/>
  <c r="W529" i="1"/>
  <c r="T529" i="1"/>
  <c r="W521" i="1"/>
  <c r="T521" i="1"/>
  <c r="W513" i="1"/>
  <c r="T513" i="1"/>
  <c r="W505" i="1"/>
  <c r="T505" i="1"/>
  <c r="W497" i="1"/>
  <c r="T497" i="1"/>
  <c r="W489" i="1"/>
  <c r="T489" i="1"/>
  <c r="W481" i="1"/>
  <c r="T481" i="1"/>
  <c r="W473" i="1"/>
  <c r="T473" i="1"/>
  <c r="W465" i="1"/>
  <c r="T465" i="1"/>
  <c r="W457" i="1"/>
  <c r="T457" i="1"/>
  <c r="W449" i="1"/>
  <c r="T449" i="1"/>
  <c r="W441" i="1"/>
  <c r="T441" i="1"/>
  <c r="W433" i="1"/>
  <c r="T433" i="1"/>
  <c r="W425" i="1"/>
  <c r="T425" i="1"/>
  <c r="W417" i="1"/>
  <c r="T417" i="1"/>
  <c r="W409" i="1"/>
  <c r="T409" i="1"/>
  <c r="W401" i="1"/>
  <c r="T401" i="1"/>
  <c r="W393" i="1"/>
  <c r="T393" i="1"/>
  <c r="W385" i="1"/>
  <c r="T385" i="1"/>
  <c r="W377" i="1"/>
  <c r="T377" i="1"/>
  <c r="W369" i="1"/>
  <c r="T369" i="1"/>
  <c r="W361" i="1"/>
  <c r="T361" i="1"/>
  <c r="W353" i="1"/>
  <c r="T353" i="1"/>
  <c r="W345" i="1"/>
  <c r="T345" i="1"/>
  <c r="W337" i="1"/>
  <c r="T337" i="1"/>
  <c r="W329" i="1"/>
  <c r="T329" i="1"/>
  <c r="W321" i="1"/>
  <c r="T321" i="1"/>
  <c r="W313" i="1"/>
  <c r="T313" i="1"/>
  <c r="W305" i="1"/>
  <c r="T305" i="1"/>
  <c r="W297" i="1"/>
  <c r="T297" i="1"/>
  <c r="W289" i="1"/>
  <c r="T289" i="1"/>
  <c r="W281" i="1"/>
  <c r="T281" i="1"/>
  <c r="W273" i="1"/>
  <c r="T273" i="1"/>
  <c r="W265" i="1"/>
  <c r="T265" i="1"/>
  <c r="W257" i="1"/>
  <c r="T257" i="1"/>
  <c r="W249" i="1"/>
  <c r="T249" i="1"/>
  <c r="W241" i="1"/>
  <c r="T241" i="1"/>
  <c r="W233" i="1"/>
  <c r="T233" i="1"/>
  <c r="W225" i="1"/>
  <c r="T225" i="1"/>
  <c r="W217" i="1"/>
  <c r="T217" i="1"/>
  <c r="W209" i="1"/>
  <c r="T209" i="1"/>
  <c r="W201" i="1"/>
  <c r="T201" i="1"/>
  <c r="W193" i="1"/>
  <c r="T193" i="1"/>
  <c r="W185" i="1"/>
  <c r="T185" i="1"/>
  <c r="W177" i="1"/>
  <c r="T177" i="1"/>
  <c r="W169" i="1"/>
  <c r="T169" i="1"/>
  <c r="W161" i="1"/>
  <c r="T161" i="1"/>
  <c r="W153" i="1"/>
  <c r="T153" i="1"/>
  <c r="W145" i="1"/>
  <c r="T145" i="1"/>
  <c r="W137" i="1"/>
  <c r="T137" i="1"/>
  <c r="W129" i="1"/>
  <c r="T129" i="1"/>
  <c r="W121" i="1"/>
  <c r="T121" i="1"/>
  <c r="W113" i="1"/>
  <c r="T113" i="1"/>
  <c r="W105" i="1"/>
  <c r="T105" i="1"/>
  <c r="W97" i="1"/>
  <c r="T97" i="1"/>
  <c r="W89" i="1"/>
  <c r="T89" i="1"/>
  <c r="W81" i="1"/>
  <c r="T81" i="1"/>
  <c r="W73" i="1"/>
  <c r="T73" i="1"/>
  <c r="W65" i="1"/>
  <c r="T65" i="1"/>
  <c r="W57" i="1"/>
  <c r="T57" i="1"/>
  <c r="W49" i="1"/>
  <c r="T49" i="1"/>
  <c r="W41" i="1"/>
  <c r="T41" i="1"/>
  <c r="W35" i="1"/>
  <c r="T35" i="1"/>
  <c r="W27" i="1"/>
  <c r="T27" i="1"/>
  <c r="W19" i="1"/>
  <c r="T19" i="1"/>
  <c r="W11" i="1"/>
  <c r="T11" i="1"/>
  <c r="T707" i="1"/>
  <c r="W704" i="1"/>
  <c r="T704" i="1"/>
  <c r="W696" i="1"/>
  <c r="T696" i="1"/>
  <c r="W688" i="1"/>
  <c r="T688" i="1"/>
  <c r="W680" i="1"/>
  <c r="T680" i="1"/>
  <c r="W672" i="1"/>
  <c r="T672" i="1"/>
  <c r="W664" i="1"/>
  <c r="T664" i="1"/>
  <c r="W656" i="1"/>
  <c r="T656" i="1"/>
  <c r="W648" i="1"/>
  <c r="T648" i="1"/>
  <c r="W640" i="1"/>
  <c r="T640" i="1"/>
  <c r="W632" i="1"/>
  <c r="X632" i="1" s="1"/>
  <c r="T632" i="1"/>
  <c r="W624" i="1"/>
  <c r="X624" i="1" s="1"/>
  <c r="T624" i="1"/>
  <c r="W616" i="1"/>
  <c r="T616" i="1"/>
  <c r="W608" i="1"/>
  <c r="T608" i="1"/>
  <c r="W600" i="1"/>
  <c r="X600" i="1" s="1"/>
  <c r="T600" i="1"/>
  <c r="W592" i="1"/>
  <c r="X592" i="1" s="1"/>
  <c r="T592" i="1"/>
  <c r="W584" i="1"/>
  <c r="T584" i="1"/>
  <c r="W576" i="1"/>
  <c r="T576" i="1"/>
  <c r="W568" i="1"/>
  <c r="X568" i="1" s="1"/>
  <c r="T568" i="1"/>
  <c r="W560" i="1"/>
  <c r="X560" i="1" s="1"/>
  <c r="T560" i="1"/>
  <c r="W552" i="1"/>
  <c r="T552" i="1"/>
  <c r="W536" i="1"/>
  <c r="T536" i="1"/>
  <c r="W528" i="1"/>
  <c r="X528" i="1" s="1"/>
  <c r="T528" i="1"/>
  <c r="W520" i="1"/>
  <c r="T520" i="1"/>
  <c r="W512" i="1"/>
  <c r="T512" i="1"/>
  <c r="W504" i="1"/>
  <c r="T504" i="1"/>
  <c r="W496" i="1"/>
  <c r="X496" i="1" s="1"/>
  <c r="T496" i="1"/>
  <c r="W488" i="1"/>
  <c r="T488" i="1"/>
  <c r="W480" i="1"/>
  <c r="T480" i="1"/>
  <c r="W472" i="1"/>
  <c r="T472" i="1"/>
  <c r="W464" i="1"/>
  <c r="X464" i="1" s="1"/>
  <c r="T464" i="1"/>
  <c r="W456" i="1"/>
  <c r="T456" i="1"/>
  <c r="W448" i="1"/>
  <c r="T448" i="1"/>
  <c r="W440" i="1"/>
  <c r="T440" i="1"/>
  <c r="W432" i="1"/>
  <c r="X432" i="1" s="1"/>
  <c r="T432" i="1"/>
  <c r="W424" i="1"/>
  <c r="T424" i="1"/>
  <c r="W416" i="1"/>
  <c r="T416" i="1"/>
  <c r="W408" i="1"/>
  <c r="T408" i="1"/>
  <c r="W400" i="1"/>
  <c r="X400" i="1" s="1"/>
  <c r="T400" i="1"/>
  <c r="W392" i="1"/>
  <c r="T392" i="1"/>
  <c r="W384" i="1"/>
  <c r="T384" i="1"/>
  <c r="W376" i="1"/>
  <c r="T376" i="1"/>
  <c r="W368" i="1"/>
  <c r="X368" i="1" s="1"/>
  <c r="T368" i="1"/>
  <c r="W360" i="1"/>
  <c r="T360" i="1"/>
  <c r="W344" i="1"/>
  <c r="T344" i="1"/>
  <c r="W336" i="1"/>
  <c r="T336" i="1"/>
  <c r="W328" i="1"/>
  <c r="X328" i="1" s="1"/>
  <c r="T328" i="1"/>
  <c r="W320" i="1"/>
  <c r="X320" i="1" s="1"/>
  <c r="T320" i="1"/>
  <c r="W312" i="1"/>
  <c r="T312" i="1"/>
  <c r="W304" i="1"/>
  <c r="T304" i="1"/>
  <c r="W296" i="1"/>
  <c r="X296" i="1" s="1"/>
  <c r="T296" i="1"/>
  <c r="W288" i="1"/>
  <c r="X288" i="1" s="1"/>
  <c r="T288" i="1"/>
  <c r="W280" i="1"/>
  <c r="T280" i="1"/>
  <c r="W272" i="1"/>
  <c r="T272" i="1"/>
  <c r="W264" i="1"/>
  <c r="X264" i="1" s="1"/>
  <c r="T264" i="1"/>
  <c r="W256" i="1"/>
  <c r="X256" i="1" s="1"/>
  <c r="T256" i="1"/>
  <c r="W248" i="1"/>
  <c r="T248" i="1"/>
  <c r="W240" i="1"/>
  <c r="T240" i="1"/>
  <c r="W232" i="1"/>
  <c r="X232" i="1" s="1"/>
  <c r="T232" i="1"/>
  <c r="W224" i="1"/>
  <c r="X224" i="1" s="1"/>
  <c r="T224" i="1"/>
  <c r="W216" i="1"/>
  <c r="T216" i="1"/>
  <c r="W208" i="1"/>
  <c r="T208" i="1"/>
  <c r="W200" i="1"/>
  <c r="X200" i="1" s="1"/>
  <c r="T200" i="1"/>
  <c r="W192" i="1"/>
  <c r="X192" i="1" s="1"/>
  <c r="T192" i="1"/>
  <c r="W184" i="1"/>
  <c r="T184" i="1"/>
  <c r="W176" i="1"/>
  <c r="T176" i="1"/>
  <c r="W168" i="1"/>
  <c r="X168" i="1" s="1"/>
  <c r="T168" i="1"/>
  <c r="W160" i="1"/>
  <c r="X160" i="1" s="1"/>
  <c r="T160" i="1"/>
  <c r="W152" i="1"/>
  <c r="T152" i="1"/>
  <c r="W144" i="1"/>
  <c r="T144" i="1"/>
  <c r="W136" i="1"/>
  <c r="X136" i="1" s="1"/>
  <c r="T136" i="1"/>
  <c r="W128" i="1"/>
  <c r="X128" i="1" s="1"/>
  <c r="T128" i="1"/>
  <c r="W120" i="1"/>
  <c r="T120" i="1"/>
  <c r="W112" i="1"/>
  <c r="T112" i="1"/>
  <c r="W104" i="1"/>
  <c r="X104" i="1" s="1"/>
  <c r="T104" i="1"/>
  <c r="W96" i="1"/>
  <c r="X96" i="1" s="1"/>
  <c r="T96" i="1"/>
  <c r="W88" i="1"/>
  <c r="T88" i="1"/>
  <c r="W80" i="1"/>
  <c r="T80" i="1"/>
  <c r="W72" i="1"/>
  <c r="X72" i="1" s="1"/>
  <c r="T72" i="1"/>
  <c r="W64" i="1"/>
  <c r="T64" i="1"/>
  <c r="W56" i="1"/>
  <c r="T56" i="1"/>
  <c r="W48" i="1"/>
  <c r="T48" i="1"/>
  <c r="W40" i="1"/>
  <c r="T40" i="1"/>
  <c r="W34" i="1"/>
  <c r="T34" i="1"/>
  <c r="W26" i="1"/>
  <c r="T26" i="1"/>
  <c r="W18" i="1"/>
  <c r="T18" i="1"/>
  <c r="T691" i="1"/>
  <c r="W711" i="1"/>
  <c r="T711" i="1"/>
  <c r="W703" i="1"/>
  <c r="T703" i="1"/>
  <c r="W695" i="1"/>
  <c r="T695" i="1"/>
  <c r="W687" i="1"/>
  <c r="T687" i="1"/>
  <c r="W679" i="1"/>
  <c r="T679" i="1"/>
  <c r="W671" i="1"/>
  <c r="T671" i="1"/>
  <c r="W663" i="1"/>
  <c r="T663" i="1"/>
  <c r="W655" i="1"/>
  <c r="T655" i="1"/>
  <c r="W647" i="1"/>
  <c r="T647" i="1"/>
  <c r="W639" i="1"/>
  <c r="T639" i="1"/>
  <c r="W631" i="1"/>
  <c r="T631" i="1"/>
  <c r="W623" i="1"/>
  <c r="T623" i="1"/>
  <c r="W615" i="1"/>
  <c r="T615" i="1"/>
  <c r="W607" i="1"/>
  <c r="T607" i="1"/>
  <c r="W599" i="1"/>
  <c r="T599" i="1"/>
  <c r="W591" i="1"/>
  <c r="T591" i="1"/>
  <c r="W583" i="1"/>
  <c r="T583" i="1"/>
  <c r="W575" i="1"/>
  <c r="T575" i="1"/>
  <c r="W567" i="1"/>
  <c r="T567" i="1"/>
  <c r="W559" i="1"/>
  <c r="T559" i="1"/>
  <c r="W551" i="1"/>
  <c r="T551" i="1"/>
  <c r="W543" i="1"/>
  <c r="T543" i="1"/>
  <c r="W535" i="1"/>
  <c r="T535" i="1"/>
  <c r="W527" i="1"/>
  <c r="T527" i="1"/>
  <c r="W519" i="1"/>
  <c r="T519" i="1"/>
  <c r="W511" i="1"/>
  <c r="T511" i="1"/>
  <c r="W503" i="1"/>
  <c r="T503" i="1"/>
  <c r="W495" i="1"/>
  <c r="T495" i="1"/>
  <c r="W487" i="1"/>
  <c r="T487" i="1"/>
  <c r="W479" i="1"/>
  <c r="T479" i="1"/>
  <c r="W471" i="1"/>
  <c r="T471" i="1"/>
  <c r="W463" i="1"/>
  <c r="T463" i="1"/>
  <c r="W455" i="1"/>
  <c r="T455" i="1"/>
  <c r="W447" i="1"/>
  <c r="T447" i="1"/>
  <c r="W439" i="1"/>
  <c r="T439" i="1"/>
  <c r="T431" i="1"/>
  <c r="W431" i="1"/>
  <c r="W423" i="1"/>
  <c r="T423" i="1"/>
  <c r="W415" i="1"/>
  <c r="T415" i="1"/>
  <c r="W407" i="1"/>
  <c r="T407" i="1"/>
  <c r="W399" i="1"/>
  <c r="T399" i="1"/>
  <c r="W391" i="1"/>
  <c r="T391" i="1"/>
  <c r="W383" i="1"/>
  <c r="T383" i="1"/>
  <c r="W375" i="1"/>
  <c r="T375" i="1"/>
  <c r="T367" i="1"/>
  <c r="W367" i="1"/>
  <c r="W359" i="1"/>
  <c r="T359" i="1"/>
  <c r="W351" i="1"/>
  <c r="T351" i="1"/>
  <c r="W343" i="1"/>
  <c r="T343" i="1"/>
  <c r="W335" i="1"/>
  <c r="T335" i="1"/>
  <c r="W327" i="1"/>
  <c r="T327" i="1"/>
  <c r="W319" i="1"/>
  <c r="T319" i="1"/>
  <c r="W311" i="1"/>
  <c r="T311" i="1"/>
  <c r="W303" i="1"/>
  <c r="T303" i="1"/>
  <c r="W295" i="1"/>
  <c r="T295" i="1"/>
  <c r="W287" i="1"/>
  <c r="T287" i="1"/>
  <c r="W279" i="1"/>
  <c r="T279" i="1"/>
  <c r="W271" i="1"/>
  <c r="T271" i="1"/>
  <c r="W263" i="1"/>
  <c r="T263" i="1"/>
  <c r="W255" i="1"/>
  <c r="T255" i="1"/>
  <c r="W247" i="1"/>
  <c r="T247" i="1"/>
  <c r="W239" i="1"/>
  <c r="T239" i="1"/>
  <c r="W231" i="1"/>
  <c r="T231" i="1"/>
  <c r="W223" i="1"/>
  <c r="T223" i="1"/>
  <c r="W215" i="1"/>
  <c r="T215" i="1"/>
  <c r="W207" i="1"/>
  <c r="T207" i="1"/>
  <c r="W199" i="1"/>
  <c r="T199" i="1"/>
  <c r="W191" i="1"/>
  <c r="T191" i="1"/>
  <c r="T183" i="1"/>
  <c r="W183" i="1"/>
  <c r="T175" i="1"/>
  <c r="W175" i="1"/>
  <c r="T167" i="1"/>
  <c r="W167" i="1"/>
  <c r="X167" i="1" s="1"/>
  <c r="W159" i="1"/>
  <c r="T159" i="1"/>
  <c r="W151" i="1"/>
  <c r="T151" i="1"/>
  <c r="W143" i="1"/>
  <c r="T143" i="1"/>
  <c r="W135" i="1"/>
  <c r="T135" i="1"/>
  <c r="W127" i="1"/>
  <c r="T127" i="1"/>
  <c r="T119" i="1"/>
  <c r="W119" i="1"/>
  <c r="T111" i="1"/>
  <c r="W111" i="1"/>
  <c r="T103" i="1"/>
  <c r="W103" i="1"/>
  <c r="X103" i="1" s="1"/>
  <c r="W95" i="1"/>
  <c r="T95" i="1"/>
  <c r="W87" i="1"/>
  <c r="T87" i="1"/>
  <c r="W79" i="1"/>
  <c r="T79" i="1"/>
  <c r="W71" i="1"/>
  <c r="T71" i="1"/>
  <c r="W63" i="1"/>
  <c r="T63" i="1"/>
  <c r="T55" i="1"/>
  <c r="W55" i="1"/>
  <c r="T47" i="1"/>
  <c r="W47" i="1"/>
  <c r="T39" i="1"/>
  <c r="W39" i="1"/>
  <c r="W33" i="1"/>
  <c r="T33" i="1"/>
  <c r="W25" i="1"/>
  <c r="T25" i="1"/>
  <c r="W17" i="1"/>
  <c r="T17" i="1"/>
  <c r="T544" i="1"/>
  <c r="X544" i="1" s="1"/>
  <c r="W710" i="1"/>
  <c r="X710" i="1" s="1"/>
  <c r="T710" i="1"/>
  <c r="W702" i="1"/>
  <c r="T702" i="1"/>
  <c r="W694" i="1"/>
  <c r="T694" i="1"/>
  <c r="W686" i="1"/>
  <c r="X686" i="1" s="1"/>
  <c r="T686" i="1"/>
  <c r="W678" i="1"/>
  <c r="X678" i="1" s="1"/>
  <c r="T678" i="1"/>
  <c r="W670" i="1"/>
  <c r="T670" i="1"/>
  <c r="W662" i="1"/>
  <c r="T662" i="1"/>
  <c r="W654" i="1"/>
  <c r="T654" i="1"/>
  <c r="W646" i="1"/>
  <c r="X646" i="1" s="1"/>
  <c r="T646" i="1"/>
  <c r="W638" i="1"/>
  <c r="T638" i="1"/>
  <c r="W630" i="1"/>
  <c r="T630" i="1"/>
  <c r="W622" i="1"/>
  <c r="X622" i="1" s="1"/>
  <c r="T622" i="1"/>
  <c r="W614" i="1"/>
  <c r="X614" i="1" s="1"/>
  <c r="T614" i="1"/>
  <c r="W606" i="1"/>
  <c r="T606" i="1"/>
  <c r="W598" i="1"/>
  <c r="T598" i="1"/>
  <c r="W590" i="1"/>
  <c r="X590" i="1" s="1"/>
  <c r="T590" i="1"/>
  <c r="W582" i="1"/>
  <c r="X582" i="1" s="1"/>
  <c r="T582" i="1"/>
  <c r="W574" i="1"/>
  <c r="T574" i="1"/>
  <c r="W566" i="1"/>
  <c r="T566" i="1"/>
  <c r="W558" i="1"/>
  <c r="X558" i="1" s="1"/>
  <c r="T558" i="1"/>
  <c r="W550" i="1"/>
  <c r="X550" i="1" s="1"/>
  <c r="T550" i="1"/>
  <c r="W542" i="1"/>
  <c r="T542" i="1"/>
  <c r="W534" i="1"/>
  <c r="T534" i="1"/>
  <c r="W526" i="1"/>
  <c r="X526" i="1" s="1"/>
  <c r="T526" i="1"/>
  <c r="W518" i="1"/>
  <c r="X518" i="1" s="1"/>
  <c r="T518" i="1"/>
  <c r="W510" i="1"/>
  <c r="T510" i="1"/>
  <c r="W502" i="1"/>
  <c r="T502" i="1"/>
  <c r="W494" i="1"/>
  <c r="X494" i="1" s="1"/>
  <c r="T494" i="1"/>
  <c r="W486" i="1"/>
  <c r="X486" i="1" s="1"/>
  <c r="T486" i="1"/>
  <c r="W478" i="1"/>
  <c r="T478" i="1"/>
  <c r="W470" i="1"/>
  <c r="T470" i="1"/>
  <c r="W462" i="1"/>
  <c r="X462" i="1" s="1"/>
  <c r="T462" i="1"/>
  <c r="W454" i="1"/>
  <c r="X454" i="1" s="1"/>
  <c r="T454" i="1"/>
  <c r="W446" i="1"/>
  <c r="T446" i="1"/>
  <c r="W438" i="1"/>
  <c r="T438" i="1"/>
  <c r="W430" i="1"/>
  <c r="X430" i="1" s="1"/>
  <c r="T430" i="1"/>
  <c r="W422" i="1"/>
  <c r="X422" i="1" s="1"/>
  <c r="T422" i="1"/>
  <c r="W414" i="1"/>
  <c r="T414" i="1"/>
  <c r="W406" i="1"/>
  <c r="T406" i="1"/>
  <c r="W398" i="1"/>
  <c r="X398" i="1" s="1"/>
  <c r="T398" i="1"/>
  <c r="W390" i="1"/>
  <c r="X390" i="1" s="1"/>
  <c r="T390" i="1"/>
  <c r="W382" i="1"/>
  <c r="T382" i="1"/>
  <c r="W374" i="1"/>
  <c r="T374" i="1"/>
  <c r="W366" i="1"/>
  <c r="T366" i="1"/>
  <c r="W358" i="1"/>
  <c r="X358" i="1" s="1"/>
  <c r="T358" i="1"/>
  <c r="W350" i="1"/>
  <c r="T350" i="1"/>
  <c r="W342" i="1"/>
  <c r="T342" i="1"/>
  <c r="W334" i="1"/>
  <c r="X334" i="1" s="1"/>
  <c r="T334" i="1"/>
  <c r="W326" i="1"/>
  <c r="X326" i="1" s="1"/>
  <c r="T326" i="1"/>
  <c r="W318" i="1"/>
  <c r="T318" i="1"/>
  <c r="W310" i="1"/>
  <c r="T310" i="1"/>
  <c r="W302" i="1"/>
  <c r="X302" i="1" s="1"/>
  <c r="T302" i="1"/>
  <c r="W294" i="1"/>
  <c r="X294" i="1" s="1"/>
  <c r="T294" i="1"/>
  <c r="W286" i="1"/>
  <c r="T286" i="1"/>
  <c r="W278" i="1"/>
  <c r="T278" i="1"/>
  <c r="W270" i="1"/>
  <c r="X270" i="1" s="1"/>
  <c r="T270" i="1"/>
  <c r="W262" i="1"/>
  <c r="X262" i="1" s="1"/>
  <c r="T262" i="1"/>
  <c r="W254" i="1"/>
  <c r="T254" i="1"/>
  <c r="W246" i="1"/>
  <c r="T246" i="1"/>
  <c r="W238" i="1"/>
  <c r="X238" i="1" s="1"/>
  <c r="T238" i="1"/>
  <c r="W230" i="1"/>
  <c r="X230" i="1" s="1"/>
  <c r="T230" i="1"/>
  <c r="W222" i="1"/>
  <c r="T222" i="1"/>
  <c r="W214" i="1"/>
  <c r="T214" i="1"/>
  <c r="W206" i="1"/>
  <c r="X206" i="1" s="1"/>
  <c r="T206" i="1"/>
  <c r="W198" i="1"/>
  <c r="X198" i="1" s="1"/>
  <c r="T198" i="1"/>
  <c r="W190" i="1"/>
  <c r="T190" i="1"/>
  <c r="W182" i="1"/>
  <c r="T182" i="1"/>
  <c r="W174" i="1"/>
  <c r="X174" i="1" s="1"/>
  <c r="T174" i="1"/>
  <c r="W166" i="1"/>
  <c r="X166" i="1" s="1"/>
  <c r="T166" i="1"/>
  <c r="W158" i="1"/>
  <c r="T158" i="1"/>
  <c r="W150" i="1"/>
  <c r="T150" i="1"/>
  <c r="W142" i="1"/>
  <c r="X142" i="1" s="1"/>
  <c r="T142" i="1"/>
  <c r="W134" i="1"/>
  <c r="X134" i="1" s="1"/>
  <c r="T134" i="1"/>
  <c r="W126" i="1"/>
  <c r="T126" i="1"/>
  <c r="W118" i="1"/>
  <c r="T118" i="1"/>
  <c r="W110" i="1"/>
  <c r="X110" i="1" s="1"/>
  <c r="T110" i="1"/>
  <c r="W102" i="1"/>
  <c r="X102" i="1" s="1"/>
  <c r="T102" i="1"/>
  <c r="W94" i="1"/>
  <c r="T94" i="1"/>
  <c r="W86" i="1"/>
  <c r="T86" i="1"/>
  <c r="W78" i="1"/>
  <c r="X78" i="1" s="1"/>
  <c r="T78" i="1"/>
  <c r="W70" i="1"/>
  <c r="X70" i="1" s="1"/>
  <c r="T70" i="1"/>
  <c r="W62" i="1"/>
  <c r="T62" i="1"/>
  <c r="W54" i="1"/>
  <c r="T54" i="1"/>
  <c r="W46" i="1"/>
  <c r="T46" i="1"/>
  <c r="W38" i="1"/>
  <c r="T38" i="1"/>
  <c r="W32" i="1"/>
  <c r="T32" i="1"/>
  <c r="W24" i="1"/>
  <c r="T24" i="1"/>
  <c r="W16" i="1"/>
  <c r="T16" i="1"/>
  <c r="W549" i="1"/>
  <c r="X549" i="1" s="1"/>
  <c r="T549" i="1"/>
  <c r="W541" i="1"/>
  <c r="T541" i="1"/>
  <c r="W533" i="1"/>
  <c r="T533" i="1"/>
  <c r="W525" i="1"/>
  <c r="X525" i="1" s="1"/>
  <c r="T525" i="1"/>
  <c r="W517" i="1"/>
  <c r="X517" i="1" s="1"/>
  <c r="T517" i="1"/>
  <c r="W509" i="1"/>
  <c r="T509" i="1"/>
  <c r="W501" i="1"/>
  <c r="T501" i="1"/>
  <c r="W493" i="1"/>
  <c r="X493" i="1" s="1"/>
  <c r="T493" i="1"/>
  <c r="W485" i="1"/>
  <c r="X485" i="1" s="1"/>
  <c r="T485" i="1"/>
  <c r="W477" i="1"/>
  <c r="T477" i="1"/>
  <c r="W469" i="1"/>
  <c r="T469" i="1"/>
  <c r="W461" i="1"/>
  <c r="X461" i="1" s="1"/>
  <c r="T461" i="1"/>
  <c r="W453" i="1"/>
  <c r="X453" i="1" s="1"/>
  <c r="T453" i="1"/>
  <c r="W445" i="1"/>
  <c r="T445" i="1"/>
  <c r="W437" i="1"/>
  <c r="T437" i="1"/>
  <c r="W429" i="1"/>
  <c r="X429" i="1" s="1"/>
  <c r="T429" i="1"/>
  <c r="W421" i="1"/>
  <c r="X421" i="1" s="1"/>
  <c r="T421" i="1"/>
  <c r="W413" i="1"/>
  <c r="T413" i="1"/>
  <c r="W405" i="1"/>
  <c r="T405" i="1"/>
  <c r="W397" i="1"/>
  <c r="X397" i="1" s="1"/>
  <c r="T397" i="1"/>
  <c r="W389" i="1"/>
  <c r="X389" i="1" s="1"/>
  <c r="T389" i="1"/>
  <c r="W381" i="1"/>
  <c r="T381" i="1"/>
  <c r="W373" i="1"/>
  <c r="T373" i="1"/>
  <c r="W365" i="1"/>
  <c r="X365" i="1" s="1"/>
  <c r="T365" i="1"/>
  <c r="W357" i="1"/>
  <c r="X357" i="1" s="1"/>
  <c r="T357" i="1"/>
  <c r="W349" i="1"/>
  <c r="T349" i="1"/>
  <c r="W341" i="1"/>
  <c r="T341" i="1"/>
  <c r="W333" i="1"/>
  <c r="X333" i="1" s="1"/>
  <c r="T333" i="1"/>
  <c r="W325" i="1"/>
  <c r="X325" i="1" s="1"/>
  <c r="T325" i="1"/>
  <c r="W317" i="1"/>
  <c r="T317" i="1"/>
  <c r="W309" i="1"/>
  <c r="T309" i="1"/>
  <c r="W301" i="1"/>
  <c r="X301" i="1" s="1"/>
  <c r="T301" i="1"/>
  <c r="W293" i="1"/>
  <c r="X293" i="1" s="1"/>
  <c r="T293" i="1"/>
  <c r="W285" i="1"/>
  <c r="T285" i="1"/>
  <c r="W277" i="1"/>
  <c r="T277" i="1"/>
  <c r="W269" i="1"/>
  <c r="X269" i="1" s="1"/>
  <c r="T269" i="1"/>
  <c r="W261" i="1"/>
  <c r="X261" i="1" s="1"/>
  <c r="T261" i="1"/>
  <c r="W253" i="1"/>
  <c r="T253" i="1"/>
  <c r="W245" i="1"/>
  <c r="T245" i="1"/>
  <c r="W237" i="1"/>
  <c r="X237" i="1" s="1"/>
  <c r="T237" i="1"/>
  <c r="W229" i="1"/>
  <c r="X229" i="1" s="1"/>
  <c r="T229" i="1"/>
  <c r="W221" i="1"/>
  <c r="T221" i="1"/>
  <c r="W213" i="1"/>
  <c r="T213" i="1"/>
  <c r="W205" i="1"/>
  <c r="X205" i="1" s="1"/>
  <c r="T205" i="1"/>
  <c r="W197" i="1"/>
  <c r="X197" i="1" s="1"/>
  <c r="T197" i="1"/>
  <c r="W189" i="1"/>
  <c r="T189" i="1"/>
  <c r="W181" i="1"/>
  <c r="T181" i="1"/>
  <c r="W173" i="1"/>
  <c r="X173" i="1" s="1"/>
  <c r="T173" i="1"/>
  <c r="W165" i="1"/>
  <c r="X165" i="1" s="1"/>
  <c r="T165" i="1"/>
  <c r="W157" i="1"/>
  <c r="T157" i="1"/>
  <c r="W149" i="1"/>
  <c r="T149" i="1"/>
  <c r="W141" i="1"/>
  <c r="X141" i="1" s="1"/>
  <c r="T141" i="1"/>
  <c r="W133" i="1"/>
  <c r="X133" i="1" s="1"/>
  <c r="T133" i="1"/>
  <c r="W125" i="1"/>
  <c r="T125" i="1"/>
  <c r="W117" i="1"/>
  <c r="T117" i="1"/>
  <c r="W109" i="1"/>
  <c r="X109" i="1" s="1"/>
  <c r="T109" i="1"/>
  <c r="W101" i="1"/>
  <c r="X101" i="1" s="1"/>
  <c r="T101" i="1"/>
  <c r="W93" i="1"/>
  <c r="T93" i="1"/>
  <c r="W85" i="1"/>
  <c r="T85" i="1"/>
  <c r="W77" i="1"/>
  <c r="X77" i="1" s="1"/>
  <c r="T77" i="1"/>
  <c r="W69" i="1"/>
  <c r="X69" i="1" s="1"/>
  <c r="T69" i="1"/>
  <c r="W61" i="1"/>
  <c r="T61" i="1"/>
  <c r="W53" i="1"/>
  <c r="T53" i="1"/>
  <c r="W45" i="1"/>
  <c r="T45" i="1"/>
  <c r="W37" i="1"/>
  <c r="T37" i="1"/>
  <c r="W31" i="1"/>
  <c r="T31" i="1"/>
  <c r="W23" i="1"/>
  <c r="T23" i="1"/>
  <c r="W15" i="1"/>
  <c r="T15" i="1"/>
  <c r="T371" i="1"/>
  <c r="W716" i="1"/>
  <c r="T716" i="1"/>
  <c r="W708" i="1"/>
  <c r="T708" i="1"/>
  <c r="W700" i="1"/>
  <c r="T700" i="1"/>
  <c r="W692" i="1"/>
  <c r="T692" i="1"/>
  <c r="W684" i="1"/>
  <c r="T684" i="1"/>
  <c r="W676" i="1"/>
  <c r="T676" i="1"/>
  <c r="W668" i="1"/>
  <c r="T668" i="1"/>
  <c r="W660" i="1"/>
  <c r="T660" i="1"/>
  <c r="W652" i="1"/>
  <c r="T652" i="1"/>
  <c r="W644" i="1"/>
  <c r="T644" i="1"/>
  <c r="W636" i="1"/>
  <c r="T636" i="1"/>
  <c r="W628" i="1"/>
  <c r="T628" i="1"/>
  <c r="W620" i="1"/>
  <c r="T620" i="1"/>
  <c r="W612" i="1"/>
  <c r="T612" i="1"/>
  <c r="W604" i="1"/>
  <c r="T604" i="1"/>
  <c r="W596" i="1"/>
  <c r="T596" i="1"/>
  <c r="W588" i="1"/>
  <c r="T588" i="1"/>
  <c r="W580" i="1"/>
  <c r="T580" i="1"/>
  <c r="W572" i="1"/>
  <c r="T572" i="1"/>
  <c r="W564" i="1"/>
  <c r="T564" i="1"/>
  <c r="W556" i="1"/>
  <c r="T556" i="1"/>
  <c r="W548" i="1"/>
  <c r="T548" i="1"/>
  <c r="W540" i="1"/>
  <c r="T540" i="1"/>
  <c r="W532" i="1"/>
  <c r="T532" i="1"/>
  <c r="W524" i="1"/>
  <c r="T524" i="1"/>
  <c r="W516" i="1"/>
  <c r="T516" i="1"/>
  <c r="W508" i="1"/>
  <c r="T508" i="1"/>
  <c r="W500" i="1"/>
  <c r="T500" i="1"/>
  <c r="W492" i="1"/>
  <c r="T492" i="1"/>
  <c r="W484" i="1"/>
  <c r="T484" i="1"/>
  <c r="W476" i="1"/>
  <c r="T476" i="1"/>
  <c r="W468" i="1"/>
  <c r="T468" i="1"/>
  <c r="W460" i="1"/>
  <c r="T460" i="1"/>
  <c r="W452" i="1"/>
  <c r="T452" i="1"/>
  <c r="W444" i="1"/>
  <c r="T444" i="1"/>
  <c r="W436" i="1"/>
  <c r="T436" i="1"/>
  <c r="W428" i="1"/>
  <c r="T428" i="1"/>
  <c r="W420" i="1"/>
  <c r="T420" i="1"/>
  <c r="W412" i="1"/>
  <c r="T412" i="1"/>
  <c r="W404" i="1"/>
  <c r="T404" i="1"/>
  <c r="W396" i="1"/>
  <c r="X396" i="1" s="1"/>
  <c r="T396" i="1"/>
  <c r="W388" i="1"/>
  <c r="T388" i="1"/>
  <c r="W380" i="1"/>
  <c r="T380" i="1"/>
  <c r="W372" i="1"/>
  <c r="T372" i="1"/>
  <c r="W364" i="1"/>
  <c r="X364" i="1" s="1"/>
  <c r="T364" i="1"/>
  <c r="W356" i="1"/>
  <c r="T356" i="1"/>
  <c r="W348" i="1"/>
  <c r="T348" i="1"/>
  <c r="W340" i="1"/>
  <c r="T340" i="1"/>
  <c r="W332" i="1"/>
  <c r="X332" i="1" s="1"/>
  <c r="T332" i="1"/>
  <c r="W324" i="1"/>
  <c r="T324" i="1"/>
  <c r="W316" i="1"/>
  <c r="T316" i="1"/>
  <c r="W308" i="1"/>
  <c r="T308" i="1"/>
  <c r="W300" i="1"/>
  <c r="T300" i="1"/>
  <c r="W292" i="1"/>
  <c r="T292" i="1"/>
  <c r="W284" i="1"/>
  <c r="T284" i="1"/>
  <c r="W276" i="1"/>
  <c r="T276" i="1"/>
  <c r="W268" i="1"/>
  <c r="X268" i="1" s="1"/>
  <c r="T268" i="1"/>
  <c r="W260" i="1"/>
  <c r="T260" i="1"/>
  <c r="W252" i="1"/>
  <c r="T252" i="1"/>
  <c r="W244" i="1"/>
  <c r="T244" i="1"/>
  <c r="W236" i="1"/>
  <c r="T236" i="1"/>
  <c r="W228" i="1"/>
  <c r="T228" i="1"/>
  <c r="W220" i="1"/>
  <c r="T220" i="1"/>
  <c r="W212" i="1"/>
  <c r="T212" i="1"/>
  <c r="W204" i="1"/>
  <c r="X204" i="1" s="1"/>
  <c r="T204" i="1"/>
  <c r="W196" i="1"/>
  <c r="T196" i="1"/>
  <c r="W188" i="1"/>
  <c r="T188" i="1"/>
  <c r="W180" i="1"/>
  <c r="T180" i="1"/>
  <c r="W172" i="1"/>
  <c r="X172" i="1" s="1"/>
  <c r="T172" i="1"/>
  <c r="W164" i="1"/>
  <c r="T164" i="1"/>
  <c r="W156" i="1"/>
  <c r="T156" i="1"/>
  <c r="W148" i="1"/>
  <c r="T148" i="1"/>
  <c r="W140" i="1"/>
  <c r="X140" i="1" s="1"/>
  <c r="T140" i="1"/>
  <c r="W132" i="1"/>
  <c r="T132" i="1"/>
  <c r="W124" i="1"/>
  <c r="T124" i="1"/>
  <c r="W116" i="1"/>
  <c r="T116" i="1"/>
  <c r="W108" i="1"/>
  <c r="X108" i="1" s="1"/>
  <c r="T108" i="1"/>
  <c r="W100" i="1"/>
  <c r="T100" i="1"/>
  <c r="W92" i="1"/>
  <c r="T92" i="1"/>
  <c r="W84" i="1"/>
  <c r="T84" i="1"/>
  <c r="W76" i="1"/>
  <c r="X76" i="1" s="1"/>
  <c r="T76" i="1"/>
  <c r="W68" i="1"/>
  <c r="T68" i="1"/>
  <c r="W60" i="1"/>
  <c r="T60" i="1"/>
  <c r="W52" i="1"/>
  <c r="T52" i="1"/>
  <c r="W44" i="1"/>
  <c r="T44" i="1"/>
  <c r="W30" i="1"/>
  <c r="T30" i="1"/>
  <c r="W22" i="1"/>
  <c r="T22" i="1"/>
  <c r="W14" i="1"/>
  <c r="T14" i="1"/>
  <c r="T352" i="1"/>
  <c r="X352" i="1" s="1"/>
  <c r="W715" i="1"/>
  <c r="T715" i="1"/>
  <c r="X707" i="1"/>
  <c r="W699" i="1"/>
  <c r="T699" i="1"/>
  <c r="X691" i="1"/>
  <c r="W683" i="1"/>
  <c r="T683" i="1"/>
  <c r="W675" i="1"/>
  <c r="T675" i="1"/>
  <c r="W667" i="1"/>
  <c r="T667" i="1"/>
  <c r="W659" i="1"/>
  <c r="X659" i="1" s="1"/>
  <c r="T659" i="1"/>
  <c r="W651" i="1"/>
  <c r="T651" i="1"/>
  <c r="W643" i="1"/>
  <c r="T643" i="1"/>
  <c r="W635" i="1"/>
  <c r="T635" i="1"/>
  <c r="W627" i="1"/>
  <c r="X627" i="1" s="1"/>
  <c r="T627" i="1"/>
  <c r="W619" i="1"/>
  <c r="T619" i="1"/>
  <c r="W611" i="1"/>
  <c r="T611" i="1"/>
  <c r="W603" i="1"/>
  <c r="T603" i="1"/>
  <c r="W595" i="1"/>
  <c r="X595" i="1" s="1"/>
  <c r="T595" i="1"/>
  <c r="W587" i="1"/>
  <c r="T587" i="1"/>
  <c r="W579" i="1"/>
  <c r="T579" i="1"/>
  <c r="W571" i="1"/>
  <c r="T571" i="1"/>
  <c r="W563" i="1"/>
  <c r="X563" i="1" s="1"/>
  <c r="T563" i="1"/>
  <c r="W555" i="1"/>
  <c r="T555" i="1"/>
  <c r="W547" i="1"/>
  <c r="T547" i="1"/>
  <c r="W539" i="1"/>
  <c r="T539" i="1"/>
  <c r="W531" i="1"/>
  <c r="X531" i="1" s="1"/>
  <c r="T531" i="1"/>
  <c r="W523" i="1"/>
  <c r="T523" i="1"/>
  <c r="W515" i="1"/>
  <c r="T515" i="1"/>
  <c r="W507" i="1"/>
  <c r="T507" i="1"/>
  <c r="W499" i="1"/>
  <c r="X499" i="1" s="1"/>
  <c r="T499" i="1"/>
  <c r="W491" i="1"/>
  <c r="T491" i="1"/>
  <c r="W483" i="1"/>
  <c r="T483" i="1"/>
  <c r="W475" i="1"/>
  <c r="T475" i="1"/>
  <c r="W467" i="1"/>
  <c r="X467" i="1" s="1"/>
  <c r="T467" i="1"/>
  <c r="W459" i="1"/>
  <c r="T459" i="1"/>
  <c r="W451" i="1"/>
  <c r="T451" i="1"/>
  <c r="W443" i="1"/>
  <c r="T443" i="1"/>
  <c r="W435" i="1"/>
  <c r="X435" i="1" s="1"/>
  <c r="T435" i="1"/>
  <c r="W427" i="1"/>
  <c r="T427" i="1"/>
  <c r="W419" i="1"/>
  <c r="T419" i="1"/>
  <c r="W411" i="1"/>
  <c r="T411" i="1"/>
  <c r="W403" i="1"/>
  <c r="X403" i="1" s="1"/>
  <c r="T403" i="1"/>
  <c r="W395" i="1"/>
  <c r="T395" i="1"/>
  <c r="W387" i="1"/>
  <c r="T387" i="1"/>
  <c r="W379" i="1"/>
  <c r="T379" i="1"/>
  <c r="X371" i="1"/>
  <c r="W363" i="1"/>
  <c r="T363" i="1"/>
  <c r="W355" i="1"/>
  <c r="T355" i="1"/>
  <c r="W347" i="1"/>
  <c r="X347" i="1" s="1"/>
  <c r="T347" i="1"/>
  <c r="W339" i="1"/>
  <c r="T339" i="1"/>
  <c r="W331" i="1"/>
  <c r="T331" i="1"/>
  <c r="W323" i="1"/>
  <c r="T323" i="1"/>
  <c r="W315" i="1"/>
  <c r="X315" i="1" s="1"/>
  <c r="T315" i="1"/>
  <c r="W307" i="1"/>
  <c r="T307" i="1"/>
  <c r="W299" i="1"/>
  <c r="T299" i="1"/>
  <c r="W291" i="1"/>
  <c r="T291" i="1"/>
  <c r="W283" i="1"/>
  <c r="X283" i="1" s="1"/>
  <c r="T283" i="1"/>
  <c r="W275" i="1"/>
  <c r="T275" i="1"/>
  <c r="W267" i="1"/>
  <c r="T267" i="1"/>
  <c r="W259" i="1"/>
  <c r="T259" i="1"/>
  <c r="W251" i="1"/>
  <c r="X251" i="1" s="1"/>
  <c r="T251" i="1"/>
  <c r="W243" i="1"/>
  <c r="T243" i="1"/>
  <c r="W235" i="1"/>
  <c r="T235" i="1"/>
  <c r="W227" i="1"/>
  <c r="T227" i="1"/>
  <c r="W219" i="1"/>
  <c r="X219" i="1" s="1"/>
  <c r="T219" i="1"/>
  <c r="W211" i="1"/>
  <c r="T211" i="1"/>
  <c r="W203" i="1"/>
  <c r="T203" i="1"/>
  <c r="W195" i="1"/>
  <c r="T195" i="1"/>
  <c r="W187" i="1"/>
  <c r="X187" i="1" s="1"/>
  <c r="T187" i="1"/>
  <c r="W179" i="1"/>
  <c r="T179" i="1"/>
  <c r="W171" i="1"/>
  <c r="T171" i="1"/>
  <c r="W163" i="1"/>
  <c r="T163" i="1"/>
  <c r="W155" i="1"/>
  <c r="X155" i="1" s="1"/>
  <c r="T155" i="1"/>
  <c r="W147" i="1"/>
  <c r="T147" i="1"/>
  <c r="W139" i="1"/>
  <c r="T139" i="1"/>
  <c r="W131" i="1"/>
  <c r="T131" i="1"/>
  <c r="W123" i="1"/>
  <c r="X123" i="1" s="1"/>
  <c r="T123" i="1"/>
  <c r="W115" i="1"/>
  <c r="T115" i="1"/>
  <c r="W107" i="1"/>
  <c r="T107" i="1"/>
  <c r="W99" i="1"/>
  <c r="T99" i="1"/>
  <c r="W91" i="1"/>
  <c r="X91" i="1" s="1"/>
  <c r="T91" i="1"/>
  <c r="W83" i="1"/>
  <c r="T83" i="1"/>
  <c r="W75" i="1"/>
  <c r="T75" i="1"/>
  <c r="W67" i="1"/>
  <c r="T67" i="1"/>
  <c r="W59" i="1"/>
  <c r="T59" i="1"/>
  <c r="W51" i="1"/>
  <c r="T51" i="1"/>
  <c r="W43" i="1"/>
  <c r="T43" i="1"/>
  <c r="W29" i="1"/>
  <c r="T29" i="1"/>
  <c r="W21" i="1"/>
  <c r="T21" i="1"/>
  <c r="W13" i="1"/>
  <c r="T13" i="1"/>
  <c r="X37" i="1" l="1"/>
  <c r="X38" i="1"/>
  <c r="X39" i="1"/>
  <c r="X34" i="1"/>
  <c r="X64" i="1"/>
  <c r="X50" i="1"/>
  <c r="X59" i="1"/>
  <c r="X30" i="1"/>
  <c r="X15" i="1"/>
  <c r="X45" i="1"/>
  <c r="X16" i="1"/>
  <c r="X46" i="1"/>
  <c r="X40" i="1"/>
  <c r="X5" i="1"/>
  <c r="X13" i="1"/>
  <c r="X60" i="1"/>
  <c r="X92" i="1"/>
  <c r="X156" i="1"/>
  <c r="X188" i="1"/>
  <c r="X252" i="1"/>
  <c r="X284" i="1"/>
  <c r="X348" i="1"/>
  <c r="X380" i="1"/>
  <c r="X412" i="1"/>
  <c r="X444" i="1"/>
  <c r="X476" i="1"/>
  <c r="X508" i="1"/>
  <c r="X540" i="1"/>
  <c r="X604" i="1"/>
  <c r="X636" i="1"/>
  <c r="X668" i="1"/>
  <c r="X700" i="1"/>
  <c r="X17" i="1"/>
  <c r="X79" i="1"/>
  <c r="X143" i="1"/>
  <c r="X207" i="1"/>
  <c r="X239" i="1"/>
  <c r="X271" i="1"/>
  <c r="X303" i="1"/>
  <c r="X335" i="1"/>
  <c r="X399" i="1"/>
  <c r="X463" i="1"/>
  <c r="X495" i="1"/>
  <c r="X527" i="1"/>
  <c r="X559" i="1"/>
  <c r="X591" i="1"/>
  <c r="X623" i="1"/>
  <c r="X655" i="1"/>
  <c r="X687" i="1"/>
  <c r="X27" i="1"/>
  <c r="X57" i="1"/>
  <c r="X89" i="1"/>
  <c r="X121" i="1"/>
  <c r="X153" i="1"/>
  <c r="X185" i="1"/>
  <c r="X217" i="1"/>
  <c r="X249" i="1"/>
  <c r="X281" i="1"/>
  <c r="X313" i="1"/>
  <c r="X345" i="1"/>
  <c r="X377" i="1"/>
  <c r="X409" i="1"/>
  <c r="X441" i="1"/>
  <c r="X473" i="1"/>
  <c r="X505" i="1"/>
  <c r="X537" i="1"/>
  <c r="X569" i="1"/>
  <c r="X601" i="1"/>
  <c r="X633" i="1"/>
  <c r="X740" i="1"/>
  <c r="X772" i="1"/>
  <c r="X804" i="1"/>
  <c r="X836" i="1"/>
  <c r="X868" i="1"/>
  <c r="X900" i="1"/>
  <c r="X932" i="1"/>
  <c r="X964" i="1"/>
  <c r="X996" i="1"/>
  <c r="X1028" i="1"/>
  <c r="X1060" i="1"/>
  <c r="X58" i="1"/>
  <c r="X314" i="1"/>
  <c r="X562" i="1"/>
  <c r="X922" i="1"/>
  <c r="X202" i="1"/>
  <c r="X458" i="1"/>
  <c r="X690" i="1"/>
  <c r="X898" i="1"/>
  <c r="X743" i="1"/>
  <c r="X775" i="1"/>
  <c r="X807" i="1"/>
  <c r="X839" i="1"/>
  <c r="X871" i="1"/>
  <c r="X903" i="1"/>
  <c r="X935" i="1"/>
  <c r="X967" i="1"/>
  <c r="X124" i="1"/>
  <c r="X220" i="1"/>
  <c r="X316" i="1"/>
  <c r="X572" i="1"/>
  <c r="X602" i="1"/>
  <c r="X29" i="1"/>
  <c r="X44" i="1"/>
  <c r="X33" i="1"/>
  <c r="X379" i="1"/>
  <c r="X411" i="1"/>
  <c r="X443" i="1"/>
  <c r="X475" i="1"/>
  <c r="X507" i="1"/>
  <c r="X539" i="1"/>
  <c r="X571" i="1"/>
  <c r="X603" i="1"/>
  <c r="X635" i="1"/>
  <c r="X667" i="1"/>
  <c r="X240" i="1"/>
  <c r="X440" i="1"/>
  <c r="X384" i="1"/>
  <c r="X416" i="1"/>
  <c r="X448" i="1"/>
  <c r="X480" i="1"/>
  <c r="X552" i="1"/>
  <c r="X584" i="1"/>
  <c r="X616" i="1"/>
  <c r="X648" i="1"/>
  <c r="X680" i="1"/>
  <c r="X573" i="1"/>
  <c r="X605" i="1"/>
  <c r="X637" i="1"/>
  <c r="X669" i="1"/>
  <c r="X701" i="1"/>
  <c r="X733" i="1"/>
  <c r="X765" i="1"/>
  <c r="X797" i="1"/>
  <c r="X829" i="1"/>
  <c r="X861" i="1"/>
  <c r="X893" i="1"/>
  <c r="X925" i="1"/>
  <c r="X957" i="1"/>
  <c r="X989" i="1"/>
  <c r="X1021" i="1"/>
  <c r="X1053" i="1"/>
  <c r="X734" i="1"/>
  <c r="X766" i="1"/>
  <c r="X798" i="1"/>
  <c r="X830" i="1"/>
  <c r="X862" i="1"/>
  <c r="X894" i="1"/>
  <c r="X926" i="1"/>
  <c r="X958" i="1"/>
  <c r="X990" i="1"/>
  <c r="X1022" i="1"/>
  <c r="X1054" i="1"/>
  <c r="X9" i="1"/>
  <c r="X218" i="1"/>
  <c r="X474" i="1"/>
  <c r="X698" i="1"/>
  <c r="X906" i="1"/>
  <c r="X923" i="1"/>
  <c r="X955" i="1"/>
  <c r="X987" i="1"/>
  <c r="X1019" i="1"/>
  <c r="X1051" i="1"/>
  <c r="X43" i="1"/>
  <c r="X75" i="1"/>
  <c r="X107" i="1"/>
  <c r="X139" i="1"/>
  <c r="X171" i="1"/>
  <c r="X235" i="1"/>
  <c r="X267" i="1"/>
  <c r="X299" i="1"/>
  <c r="X14" i="1"/>
  <c r="X515" i="1"/>
  <c r="X117" i="1"/>
  <c r="X277" i="1"/>
  <c r="X437" i="1"/>
  <c r="X24" i="1"/>
  <c r="X246" i="1"/>
  <c r="X406" i="1"/>
  <c r="X566" i="1"/>
  <c r="X18" i="1"/>
  <c r="X408" i="1"/>
  <c r="X67" i="1"/>
  <c r="X99" i="1"/>
  <c r="X131" i="1"/>
  <c r="X163" i="1"/>
  <c r="X195" i="1"/>
  <c r="X227" i="1"/>
  <c r="X259" i="1"/>
  <c r="X291" i="1"/>
  <c r="X323" i="1"/>
  <c r="X355" i="1"/>
  <c r="X68" i="1"/>
  <c r="X100" i="1"/>
  <c r="X132" i="1"/>
  <c r="X164" i="1"/>
  <c r="X196" i="1"/>
  <c r="X228" i="1"/>
  <c r="X260" i="1"/>
  <c r="X292" i="1"/>
  <c r="X387" i="1"/>
  <c r="X181" i="1"/>
  <c r="X405" i="1"/>
  <c r="X118" i="1"/>
  <c r="X374" i="1"/>
  <c r="X630" i="1"/>
  <c r="X112" i="1"/>
  <c r="X208" i="1"/>
  <c r="X451" i="1"/>
  <c r="X23" i="1"/>
  <c r="X149" i="1"/>
  <c r="X309" i="1"/>
  <c r="X533" i="1"/>
  <c r="X150" i="1"/>
  <c r="X342" i="1"/>
  <c r="X534" i="1"/>
  <c r="X80" i="1"/>
  <c r="X376" i="1"/>
  <c r="X236" i="1"/>
  <c r="X300" i="1"/>
  <c r="X483" i="1"/>
  <c r="X85" i="1"/>
  <c r="X245" i="1"/>
  <c r="X373" i="1"/>
  <c r="X501" i="1"/>
  <c r="X54" i="1"/>
  <c r="X214" i="1"/>
  <c r="X310" i="1"/>
  <c r="X470" i="1"/>
  <c r="X598" i="1"/>
  <c r="X48" i="1"/>
  <c r="X176" i="1"/>
  <c r="X272" i="1"/>
  <c r="X419" i="1"/>
  <c r="X547" i="1"/>
  <c r="X53" i="1"/>
  <c r="X213" i="1"/>
  <c r="X341" i="1"/>
  <c r="X469" i="1"/>
  <c r="X86" i="1"/>
  <c r="X182" i="1"/>
  <c r="X278" i="1"/>
  <c r="X438" i="1"/>
  <c r="X502" i="1"/>
  <c r="X662" i="1"/>
  <c r="X144" i="1"/>
  <c r="X304" i="1"/>
  <c r="X472" i="1"/>
  <c r="X504" i="1"/>
  <c r="X536" i="1"/>
  <c r="X728" i="1"/>
  <c r="X760" i="1"/>
  <c r="X792" i="1"/>
  <c r="X824" i="1"/>
  <c r="X856" i="1"/>
  <c r="X888" i="1"/>
  <c r="X920" i="1"/>
  <c r="X952" i="1"/>
  <c r="X984" i="1"/>
  <c r="X1016" i="1"/>
  <c r="X1048" i="1"/>
  <c r="X1080" i="1"/>
  <c r="X178" i="1"/>
  <c r="X434" i="1"/>
  <c r="X666" i="1"/>
  <c r="X874" i="1"/>
  <c r="X649" i="1"/>
  <c r="X681" i="1"/>
  <c r="X713" i="1"/>
  <c r="X745" i="1"/>
  <c r="X777" i="1"/>
  <c r="X809" i="1"/>
  <c r="X841" i="1"/>
  <c r="X873" i="1"/>
  <c r="X905" i="1"/>
  <c r="X937" i="1"/>
  <c r="X969" i="1"/>
  <c r="X1001" i="1"/>
  <c r="X1033" i="1"/>
  <c r="X1065" i="1"/>
  <c r="X20" i="1"/>
  <c r="X274" i="1"/>
  <c r="X882" i="1"/>
  <c r="X36" i="1"/>
  <c r="X290" i="1"/>
  <c r="X538" i="1"/>
  <c r="X754" i="1"/>
  <c r="X978" i="1"/>
  <c r="X779" i="1"/>
  <c r="X811" i="1"/>
  <c r="X843" i="1"/>
  <c r="X875" i="1"/>
  <c r="X324" i="1"/>
  <c r="X356" i="1"/>
  <c r="X388" i="1"/>
  <c r="X420" i="1"/>
  <c r="X452" i="1"/>
  <c r="X484" i="1"/>
  <c r="X516" i="1"/>
  <c r="X548" i="1"/>
  <c r="X580" i="1"/>
  <c r="X612" i="1"/>
  <c r="X644" i="1"/>
  <c r="X676" i="1"/>
  <c r="X708" i="1"/>
  <c r="X25" i="1"/>
  <c r="X87" i="1"/>
  <c r="X151" i="1"/>
  <c r="X215" i="1"/>
  <c r="X247" i="1"/>
  <c r="X279" i="1"/>
  <c r="X311" i="1"/>
  <c r="X343" i="1"/>
  <c r="X375" i="1"/>
  <c r="X407" i="1"/>
  <c r="X439" i="1"/>
  <c r="X471" i="1"/>
  <c r="X503" i="1"/>
  <c r="X535" i="1"/>
  <c r="X567" i="1"/>
  <c r="X599" i="1"/>
  <c r="X631" i="1"/>
  <c r="X663" i="1"/>
  <c r="X695" i="1"/>
  <c r="X35" i="1"/>
  <c r="X65" i="1"/>
  <c r="X97" i="1"/>
  <c r="X129" i="1"/>
  <c r="X161" i="1"/>
  <c r="X193" i="1"/>
  <c r="X225" i="1"/>
  <c r="X257" i="1"/>
  <c r="X289" i="1"/>
  <c r="X321" i="1"/>
  <c r="X353" i="1"/>
  <c r="X385" i="1"/>
  <c r="X417" i="1"/>
  <c r="X449" i="1"/>
  <c r="X481" i="1"/>
  <c r="X513" i="1"/>
  <c r="X545" i="1"/>
  <c r="X577" i="1"/>
  <c r="X609" i="1"/>
  <c r="X641" i="1"/>
  <c r="X748" i="1"/>
  <c r="X780" i="1"/>
  <c r="X812" i="1"/>
  <c r="X844" i="1"/>
  <c r="X876" i="1"/>
  <c r="X972" i="1"/>
  <c r="X1004" i="1"/>
  <c r="X1036" i="1"/>
  <c r="X1068" i="1"/>
  <c r="X122" i="1"/>
  <c r="X378" i="1"/>
  <c r="X618" i="1"/>
  <c r="X8" i="1"/>
  <c r="X266" i="1"/>
  <c r="X522" i="1"/>
  <c r="X738" i="1"/>
  <c r="X719" i="1"/>
  <c r="X751" i="1"/>
  <c r="X783" i="1"/>
  <c r="X815" i="1"/>
  <c r="X847" i="1"/>
  <c r="X879" i="1"/>
  <c r="X911" i="1"/>
  <c r="X943" i="1"/>
  <c r="X975" i="1"/>
  <c r="X1015" i="1"/>
  <c r="X1047" i="1"/>
  <c r="X1079" i="1"/>
  <c r="X130" i="1"/>
  <c r="X386" i="1"/>
  <c r="X626" i="1"/>
  <c r="X826" i="1"/>
  <c r="X1074" i="1"/>
  <c r="X63" i="1"/>
  <c r="X95" i="1"/>
  <c r="X127" i="1"/>
  <c r="X159" i="1"/>
  <c r="X191" i="1"/>
  <c r="X223" i="1"/>
  <c r="X255" i="1"/>
  <c r="X287" i="1"/>
  <c r="X319" i="1"/>
  <c r="X351" i="1"/>
  <c r="X383" i="1"/>
  <c r="X415" i="1"/>
  <c r="X447" i="1"/>
  <c r="X479" i="1"/>
  <c r="X511" i="1"/>
  <c r="X543" i="1"/>
  <c r="X575" i="1"/>
  <c r="X19" i="1"/>
  <c r="X49" i="1"/>
  <c r="X81" i="1"/>
  <c r="X113" i="1"/>
  <c r="X145" i="1"/>
  <c r="X177" i="1"/>
  <c r="X209" i="1"/>
  <c r="X241" i="1"/>
  <c r="X273" i="1"/>
  <c r="X305" i="1"/>
  <c r="X337" i="1"/>
  <c r="X369" i="1"/>
  <c r="X401" i="1"/>
  <c r="X433" i="1"/>
  <c r="X465" i="1"/>
  <c r="X497" i="1"/>
  <c r="X529" i="1"/>
  <c r="X561" i="1"/>
  <c r="X593" i="1"/>
  <c r="X625" i="1"/>
  <c r="X732" i="1"/>
  <c r="X764" i="1"/>
  <c r="X796" i="1"/>
  <c r="X828" i="1"/>
  <c r="X860" i="1"/>
  <c r="X892" i="1"/>
  <c r="X956" i="1"/>
  <c r="X988" i="1"/>
  <c r="X1020" i="1"/>
  <c r="X1052" i="1"/>
  <c r="X7" i="1"/>
  <c r="X250" i="1"/>
  <c r="X506" i="1"/>
  <c r="X842" i="1"/>
  <c r="X138" i="1"/>
  <c r="X394" i="1"/>
  <c r="X634" i="1"/>
  <c r="X735" i="1"/>
  <c r="X767" i="1"/>
  <c r="X799" i="1"/>
  <c r="X831" i="1"/>
  <c r="X863" i="1"/>
  <c r="X895" i="1"/>
  <c r="X927" i="1"/>
  <c r="X959" i="1"/>
  <c r="X810" i="1"/>
  <c r="X21" i="1"/>
  <c r="X51" i="1"/>
  <c r="X83" i="1"/>
  <c r="X115" i="1"/>
  <c r="X147" i="1"/>
  <c r="X179" i="1"/>
  <c r="X211" i="1"/>
  <c r="X243" i="1"/>
  <c r="X275" i="1"/>
  <c r="X307" i="1"/>
  <c r="X339" i="1"/>
  <c r="X699" i="1"/>
  <c r="X22" i="1"/>
  <c r="X52" i="1"/>
  <c r="X84" i="1"/>
  <c r="X116" i="1"/>
  <c r="X148" i="1"/>
  <c r="X180" i="1"/>
  <c r="X212" i="1"/>
  <c r="X244" i="1"/>
  <c r="X276" i="1"/>
  <c r="X308" i="1"/>
  <c r="X340" i="1"/>
  <c r="X372" i="1"/>
  <c r="X404" i="1"/>
  <c r="X436" i="1"/>
  <c r="X468" i="1"/>
  <c r="X500" i="1"/>
  <c r="X532" i="1"/>
  <c r="X564" i="1"/>
  <c r="X596" i="1"/>
  <c r="X628" i="1"/>
  <c r="X660" i="1"/>
  <c r="X692" i="1"/>
  <c r="X71" i="1"/>
  <c r="X135" i="1"/>
  <c r="X199" i="1"/>
  <c r="X231" i="1"/>
  <c r="X263" i="1"/>
  <c r="X295" i="1"/>
  <c r="X327" i="1"/>
  <c r="X359" i="1"/>
  <c r="X391" i="1"/>
  <c r="X423" i="1"/>
  <c r="X455" i="1"/>
  <c r="X487" i="1"/>
  <c r="X519" i="1"/>
  <c r="X551" i="1"/>
  <c r="X583" i="1"/>
  <c r="X615" i="1"/>
  <c r="X647" i="1"/>
  <c r="X679" i="1"/>
  <c r="X711" i="1"/>
  <c r="X360" i="1"/>
  <c r="X392" i="1"/>
  <c r="X424" i="1"/>
  <c r="X456" i="1"/>
  <c r="X488" i="1"/>
  <c r="X520" i="1"/>
  <c r="X11" i="1"/>
  <c r="X41" i="1"/>
  <c r="X73" i="1"/>
  <c r="X105" i="1"/>
  <c r="X137" i="1"/>
  <c r="X169" i="1"/>
  <c r="X201" i="1"/>
  <c r="X233" i="1"/>
  <c r="X265" i="1"/>
  <c r="X297" i="1"/>
  <c r="X329" i="1"/>
  <c r="X361" i="1"/>
  <c r="X393" i="1"/>
  <c r="X425" i="1"/>
  <c r="X457" i="1"/>
  <c r="X489" i="1"/>
  <c r="X521" i="1"/>
  <c r="X553" i="1"/>
  <c r="X585" i="1"/>
  <c r="X617" i="1"/>
  <c r="X724" i="1"/>
  <c r="X756" i="1"/>
  <c r="X788" i="1"/>
  <c r="X820" i="1"/>
  <c r="X852" i="1"/>
  <c r="X884" i="1"/>
  <c r="X916" i="1"/>
  <c r="X948" i="1"/>
  <c r="X980" i="1"/>
  <c r="X1012" i="1"/>
  <c r="X1044" i="1"/>
  <c r="X1076" i="1"/>
  <c r="X186" i="1"/>
  <c r="X442" i="1"/>
  <c r="X674" i="1"/>
  <c r="X1050" i="1"/>
  <c r="X66" i="1"/>
  <c r="X330" i="1"/>
  <c r="X578" i="1"/>
  <c r="X786" i="1"/>
  <c r="X1026" i="1"/>
  <c r="X727" i="1"/>
  <c r="X759" i="1"/>
  <c r="X791" i="1"/>
  <c r="X823" i="1"/>
  <c r="X855" i="1"/>
  <c r="X887" i="1"/>
  <c r="X919" i="1"/>
  <c r="X951" i="1"/>
  <c r="X983" i="1"/>
  <c r="X736" i="1"/>
  <c r="X768" i="1"/>
  <c r="X800" i="1"/>
  <c r="X832" i="1"/>
  <c r="X864" i="1"/>
  <c r="X896" i="1"/>
  <c r="X928" i="1"/>
  <c r="X960" i="1"/>
  <c r="X992" i="1"/>
  <c r="X1024" i="1"/>
  <c r="X1056" i="1"/>
  <c r="X4" i="1"/>
  <c r="X242" i="1"/>
  <c r="X498" i="1"/>
  <c r="X722" i="1"/>
  <c r="X938" i="1"/>
  <c r="X657" i="1"/>
  <c r="X689" i="1"/>
  <c r="X721" i="1"/>
  <c r="X753" i="1"/>
  <c r="X785" i="1"/>
  <c r="X817" i="1"/>
  <c r="X849" i="1"/>
  <c r="X881" i="1"/>
  <c r="X913" i="1"/>
  <c r="X945" i="1"/>
  <c r="X977" i="1"/>
  <c r="X1009" i="1"/>
  <c r="X1041" i="1"/>
  <c r="X1073" i="1"/>
  <c r="X82" i="1"/>
  <c r="X338" i="1"/>
  <c r="X954" i="1"/>
  <c r="X98" i="1"/>
  <c r="X354" i="1"/>
  <c r="X594" i="1"/>
  <c r="X802" i="1"/>
  <c r="X1042" i="1"/>
  <c r="X747" i="1"/>
  <c r="X915" i="1"/>
  <c r="X947" i="1"/>
  <c r="X979" i="1"/>
  <c r="X1011" i="1"/>
  <c r="X1043" i="1"/>
  <c r="X1075" i="1"/>
  <c r="X170" i="1"/>
  <c r="X426" i="1"/>
  <c r="X658" i="1"/>
  <c r="X866" i="1"/>
  <c r="X366" i="1"/>
  <c r="X654" i="1"/>
  <c r="X47" i="1"/>
  <c r="X111" i="1"/>
  <c r="X175" i="1"/>
  <c r="X367" i="1"/>
  <c r="X431" i="1"/>
  <c r="X656" i="1"/>
  <c r="X688" i="1"/>
  <c r="X924" i="1"/>
  <c r="X997" i="1"/>
  <c r="X1029" i="1"/>
  <c r="X1061" i="1"/>
  <c r="X1030" i="1"/>
  <c r="X1062" i="1"/>
  <c r="X28" i="1"/>
  <c r="X282" i="1"/>
  <c r="X530" i="1"/>
  <c r="X746" i="1"/>
  <c r="X970" i="1"/>
  <c r="X1023" i="1"/>
  <c r="X1055" i="1"/>
  <c r="X10" i="1"/>
  <c r="X194" i="1"/>
  <c r="X450" i="1"/>
  <c r="X682" i="1"/>
  <c r="X890" i="1"/>
  <c r="X787" i="1"/>
  <c r="X819" i="1"/>
  <c r="X851" i="1"/>
  <c r="X883" i="1"/>
  <c r="X834" i="1"/>
  <c r="X6" i="1"/>
  <c r="X234" i="1"/>
  <c r="X490" i="1"/>
  <c r="X714" i="1"/>
  <c r="X930" i="1"/>
  <c r="X579" i="1"/>
  <c r="X611" i="1"/>
  <c r="X643" i="1"/>
  <c r="X675" i="1"/>
  <c r="X715" i="1"/>
  <c r="X694" i="1"/>
  <c r="X55" i="1"/>
  <c r="X119" i="1"/>
  <c r="X183" i="1"/>
  <c r="X336" i="1"/>
  <c r="X664" i="1"/>
  <c r="X696" i="1"/>
  <c r="X1005" i="1"/>
  <c r="X1037" i="1"/>
  <c r="X1069" i="1"/>
  <c r="X586" i="1"/>
  <c r="X794" i="1"/>
  <c r="X1034" i="1"/>
  <c r="X999" i="1"/>
  <c r="X1031" i="1"/>
  <c r="X1063" i="1"/>
  <c r="X12" i="1"/>
  <c r="X258" i="1"/>
  <c r="X514" i="1"/>
  <c r="X730" i="1"/>
  <c r="X795" i="1"/>
  <c r="X827" i="1"/>
  <c r="X859" i="1"/>
  <c r="X891" i="1"/>
  <c r="X1059" i="1"/>
  <c r="X42" i="1"/>
  <c r="X298" i="1"/>
  <c r="X546" i="1"/>
  <c r="X762" i="1"/>
  <c r="X994" i="1"/>
  <c r="X395" i="1"/>
  <c r="X427" i="1"/>
  <c r="X459" i="1"/>
  <c r="X491" i="1"/>
  <c r="X523" i="1"/>
  <c r="X555" i="1"/>
  <c r="X587" i="1"/>
  <c r="X619" i="1"/>
  <c r="X651" i="1"/>
  <c r="X683" i="1"/>
  <c r="X31" i="1"/>
  <c r="X61" i="1"/>
  <c r="X93" i="1"/>
  <c r="X125" i="1"/>
  <c r="X157" i="1"/>
  <c r="X189" i="1"/>
  <c r="X221" i="1"/>
  <c r="X253" i="1"/>
  <c r="X285" i="1"/>
  <c r="X317" i="1"/>
  <c r="X349" i="1"/>
  <c r="X381" i="1"/>
  <c r="X413" i="1"/>
  <c r="X445" i="1"/>
  <c r="X477" i="1"/>
  <c r="X509" i="1"/>
  <c r="X541" i="1"/>
  <c r="X32" i="1"/>
  <c r="X62" i="1"/>
  <c r="X94" i="1"/>
  <c r="X126" i="1"/>
  <c r="X158" i="1"/>
  <c r="X190" i="1"/>
  <c r="X222" i="1"/>
  <c r="X254" i="1"/>
  <c r="X286" i="1"/>
  <c r="X318" i="1"/>
  <c r="X350" i="1"/>
  <c r="X382" i="1"/>
  <c r="X414" i="1"/>
  <c r="X446" i="1"/>
  <c r="X478" i="1"/>
  <c r="X510" i="1"/>
  <c r="X542" i="1"/>
  <c r="X574" i="1"/>
  <c r="X606" i="1"/>
  <c r="X638" i="1"/>
  <c r="X670" i="1"/>
  <c r="X702" i="1"/>
  <c r="X26" i="1"/>
  <c r="X56" i="1"/>
  <c r="X88" i="1"/>
  <c r="X120" i="1"/>
  <c r="X152" i="1"/>
  <c r="X184" i="1"/>
  <c r="X216" i="1"/>
  <c r="X248" i="1"/>
  <c r="X280" i="1"/>
  <c r="X312" i="1"/>
  <c r="X344" i="1"/>
  <c r="X576" i="1"/>
  <c r="X608" i="1"/>
  <c r="X640" i="1"/>
  <c r="X672" i="1"/>
  <c r="X704" i="1"/>
  <c r="X565" i="1"/>
  <c r="X597" i="1"/>
  <c r="X629" i="1"/>
  <c r="X661" i="1"/>
  <c r="X693" i="1"/>
  <c r="X725" i="1"/>
  <c r="X757" i="1"/>
  <c r="X789" i="1"/>
  <c r="X821" i="1"/>
  <c r="X853" i="1"/>
  <c r="X885" i="1"/>
  <c r="X917" i="1"/>
  <c r="X949" i="1"/>
  <c r="X981" i="1"/>
  <c r="X1013" i="1"/>
  <c r="X1045" i="1"/>
  <c r="X726" i="1"/>
  <c r="X758" i="1"/>
  <c r="X790" i="1"/>
  <c r="X822" i="1"/>
  <c r="X854" i="1"/>
  <c r="X886" i="1"/>
  <c r="X918" i="1"/>
  <c r="X950" i="1"/>
  <c r="X982" i="1"/>
  <c r="X1014" i="1"/>
  <c r="X1046" i="1"/>
  <c r="X1078" i="1"/>
  <c r="X154" i="1"/>
  <c r="X410" i="1"/>
  <c r="X642" i="1"/>
  <c r="X850" i="1"/>
  <c r="X1007" i="1"/>
  <c r="X1039" i="1"/>
  <c r="X1071" i="1"/>
  <c r="X74" i="1"/>
  <c r="X322" i="1"/>
  <c r="X570" i="1"/>
  <c r="X778" i="1"/>
  <c r="X1010" i="1"/>
  <c r="X771" i="1"/>
  <c r="X803" i="1"/>
  <c r="X835" i="1"/>
  <c r="X867" i="1"/>
  <c r="X899" i="1"/>
  <c r="X203" i="1"/>
  <c r="X331" i="1"/>
  <c r="X363" i="1"/>
  <c r="X428" i="1"/>
  <c r="X460" i="1"/>
  <c r="X492" i="1"/>
  <c r="X524" i="1"/>
  <c r="X556" i="1"/>
  <c r="X588" i="1"/>
  <c r="X620" i="1"/>
  <c r="X652" i="1"/>
  <c r="X684" i="1"/>
  <c r="X716" i="1"/>
  <c r="X607" i="1"/>
  <c r="X639" i="1"/>
  <c r="X671" i="1"/>
  <c r="X703" i="1"/>
  <c r="X512" i="1"/>
  <c r="X908" i="1"/>
  <c r="X940" i="1"/>
  <c r="X986" i="1"/>
  <c r="X962" i="1"/>
  <c r="X739" i="1"/>
  <c r="X1058" i="1"/>
</calcChain>
</file>

<file path=xl/sharedStrings.xml><?xml version="1.0" encoding="utf-8"?>
<sst xmlns="http://schemas.openxmlformats.org/spreadsheetml/2006/main" count="7584" uniqueCount="2348">
  <si>
    <t>Sequence</t>
  </si>
  <si>
    <t>Domain</t>
  </si>
  <si>
    <t>seq-f</t>
  </si>
  <si>
    <t>seq-t</t>
  </si>
  <si>
    <t>hmm-f</t>
  </si>
  <si>
    <t>hmm-t</t>
  </si>
  <si>
    <t>score</t>
  </si>
  <si>
    <t>E-value</t>
  </si>
  <si>
    <t>--------</t>
  </si>
  <si>
    <t>-------</t>
  </si>
  <si>
    <t>-----</t>
  </si>
  <si>
    <t>..</t>
  </si>
  <si>
    <t>[]</t>
  </si>
  <si>
    <t>.]</t>
  </si>
  <si>
    <t>[.</t>
  </si>
  <si>
    <t>1/1</t>
  </si>
  <si>
    <t>A0A2S5GI19</t>
  </si>
  <si>
    <t>+</t>
  </si>
  <si>
    <t>Uncharacterized protein</t>
  </si>
  <si>
    <t>Achromobacter spanius</t>
  </si>
  <si>
    <t>Achromobacter</t>
  </si>
  <si>
    <t>PF00847;PF13392;</t>
  </si>
  <si>
    <t>Alcaligenaceae</t>
  </si>
  <si>
    <t>Proteobacteria</t>
  </si>
  <si>
    <t>F4GXV8</t>
  </si>
  <si>
    <t>A0A150KU83</t>
  </si>
  <si>
    <t>Bacillus sporothermodurans</t>
  </si>
  <si>
    <t>Bacillus</t>
  </si>
  <si>
    <t>Bacillaceae</t>
  </si>
  <si>
    <t>Firmicutes</t>
  </si>
  <si>
    <t>A0A059NXS1</t>
  </si>
  <si>
    <t>Putative NHN endonuclease</t>
  </si>
  <si>
    <t>Halobacillus karajensis</t>
  </si>
  <si>
    <t>Halobacillus</t>
  </si>
  <si>
    <t>A0A562CWT9</t>
  </si>
  <si>
    <t>AP2 domain-containing protein</t>
  </si>
  <si>
    <t>Ochrobactrum sp. J50</t>
  </si>
  <si>
    <t>Ochrobactrum</t>
  </si>
  <si>
    <t>Brucellaceae</t>
  </si>
  <si>
    <t>A0A158DMA8</t>
  </si>
  <si>
    <t>HNH endonuclease</t>
  </si>
  <si>
    <t>Caballeronia temeraria</t>
  </si>
  <si>
    <t>Caballeronia</t>
  </si>
  <si>
    <t>Burkholderiaceae</t>
  </si>
  <si>
    <t>R7WXG4</t>
  </si>
  <si>
    <t>Pathogenesis-related transcriptional factor and ERF protein</t>
  </si>
  <si>
    <t>Pandoraea sp. SD6-2</t>
  </si>
  <si>
    <t>Pandoraea</t>
  </si>
  <si>
    <t>A0A4R1M7P3</t>
  </si>
  <si>
    <t>Paraburkholderia sp. BL9I2N2</t>
  </si>
  <si>
    <t>Paraburkholderia</t>
  </si>
  <si>
    <t>A0A4P8Q8Y4</t>
  </si>
  <si>
    <t>Brevundimonas sp. SGAir0440</t>
  </si>
  <si>
    <t>Brevundimonas</t>
  </si>
  <si>
    <t>Caulobacteraceae</t>
  </si>
  <si>
    <t>A0A328AC93</t>
  </si>
  <si>
    <t>Endonuclease</t>
  </si>
  <si>
    <t>Phenylobacterium deserti</t>
  </si>
  <si>
    <t>Phenylobacterium</t>
  </si>
  <si>
    <t>A0A3G2I974</t>
  </si>
  <si>
    <t>Buttiauxella sp. 3AFRM03</t>
  </si>
  <si>
    <t>Buttiauxella</t>
  </si>
  <si>
    <t>Enterobacteriaceae</t>
  </si>
  <si>
    <t>A0A2K9P7R7</t>
  </si>
  <si>
    <t>Citrobacter freundii complex sp. CFNIH2</t>
  </si>
  <si>
    <t>Citrobacter</t>
  </si>
  <si>
    <t>A0A2K9P7S5</t>
  </si>
  <si>
    <t>AP2/ERF domain-containing protein</t>
  </si>
  <si>
    <t>A0A3Q8DSR3</t>
  </si>
  <si>
    <t>Citrobacter sp. CFNIH10</t>
  </si>
  <si>
    <t>A0A421I831</t>
  </si>
  <si>
    <t>Enterobacter cloacae</t>
  </si>
  <si>
    <t>Enterobacter</t>
  </si>
  <si>
    <t>A0A328HRG6</t>
  </si>
  <si>
    <t>Enterobacter hormaechei</t>
  </si>
  <si>
    <t>A0A243V1L2</t>
  </si>
  <si>
    <t>Escherichia coli</t>
  </si>
  <si>
    <t>Escherichia</t>
  </si>
  <si>
    <t>A0A485SMB5</t>
  </si>
  <si>
    <t>Klebsiella pneumoniae</t>
  </si>
  <si>
    <t>Klebsiella</t>
  </si>
  <si>
    <t>A0A1T5H7D5</t>
  </si>
  <si>
    <t>Kosakonia oryzae</t>
  </si>
  <si>
    <t>Kosakonia</t>
  </si>
  <si>
    <t>A0A345CEA2</t>
  </si>
  <si>
    <t>Leclercia sp. W17</t>
  </si>
  <si>
    <t>Leclercia</t>
  </si>
  <si>
    <t>A0A1J5W9H9</t>
  </si>
  <si>
    <t>Lelliottia nimipressuralis</t>
  </si>
  <si>
    <t>Lelliottia</t>
  </si>
  <si>
    <t>A0A1S2BPF5</t>
  </si>
  <si>
    <t>Pluralibacter gergoviae (Enterobacter gergoviae)</t>
  </si>
  <si>
    <t>Pluralibacter</t>
  </si>
  <si>
    <t>A0A3U8PEZ9</t>
  </si>
  <si>
    <t>Salmonella berta</t>
  </si>
  <si>
    <t>Salmonella</t>
  </si>
  <si>
    <t>A0A3U7VYM5</t>
  </si>
  <si>
    <t>Salmonella enterica I</t>
  </si>
  <si>
    <t>A0A3X8Z0P4</t>
  </si>
  <si>
    <t>D2A7Z6</t>
  </si>
  <si>
    <t>Shigella flexneri serotype X (strain 2002017)</t>
  </si>
  <si>
    <t>Shigella</t>
  </si>
  <si>
    <t>A0A1E7Z2R3</t>
  </si>
  <si>
    <t>Candidatus Erwinia dacicola</t>
  </si>
  <si>
    <t>Erwinia</t>
  </si>
  <si>
    <t>Erwiniaceae</t>
  </si>
  <si>
    <t>A0A3A9IPC6</t>
  </si>
  <si>
    <t>Kalamiella piersonii</t>
  </si>
  <si>
    <t>Kalamiella</t>
  </si>
  <si>
    <t>A0A2L0II49</t>
  </si>
  <si>
    <t>HNHc domain-containing protein</t>
  </si>
  <si>
    <t>Mixta gaviniae</t>
  </si>
  <si>
    <t>Mixta</t>
  </si>
  <si>
    <t>A0A432B6C2</t>
  </si>
  <si>
    <t>Pantoea sp. YU22</t>
  </si>
  <si>
    <t>Pantoea</t>
  </si>
  <si>
    <t>A0A1B8HUK7</t>
  </si>
  <si>
    <t>Morganella psychrotolerans</t>
  </si>
  <si>
    <t>Morganella</t>
  </si>
  <si>
    <t>Morganellaceae</t>
  </si>
  <si>
    <t>A0A1B8HQH1</t>
  </si>
  <si>
    <t>A0A2X1SW46</t>
  </si>
  <si>
    <t>AP2 domain</t>
  </si>
  <si>
    <t>Morganella morganii (Proteus morganii)</t>
  </si>
  <si>
    <t>A0A329VJB4</t>
  </si>
  <si>
    <t>Photorhabdus sp. S9-53</t>
  </si>
  <si>
    <t>Photorhabdus</t>
  </si>
  <si>
    <t>A0A0G4Q3A7</t>
  </si>
  <si>
    <t>AP2 domain protein</t>
  </si>
  <si>
    <t>Proteus vulgaris</t>
  </si>
  <si>
    <t>Proteus</t>
  </si>
  <si>
    <t>A0A264VLE7</t>
  </si>
  <si>
    <t>Providencia rettgeri</t>
  </si>
  <si>
    <t>Providencia</t>
  </si>
  <si>
    <t>A0A0J1ILX8</t>
  </si>
  <si>
    <t>Desulfosporosinus acididurans</t>
  </si>
  <si>
    <t>Desulfosporosinus</t>
  </si>
  <si>
    <t>Peptococcaceae</t>
  </si>
  <si>
    <t>I4D3E4</t>
  </si>
  <si>
    <t>Desulfosporosinus acidiphilus (strain DSM 22704 / JCM 16185 / SJ4)</t>
  </si>
  <si>
    <t>A0A2A3B879</t>
  </si>
  <si>
    <t>Mesorhizobium sp. WSM3866</t>
  </si>
  <si>
    <t>Mesorhizobium</t>
  </si>
  <si>
    <t>Phyllobacteriaceae</t>
  </si>
  <si>
    <t>V7HLE2</t>
  </si>
  <si>
    <t>Fis family transcriptional regulator</t>
  </si>
  <si>
    <t>Mesorhizobium sp. L103C120A0</t>
  </si>
  <si>
    <t>A0A3S9EVY6</t>
  </si>
  <si>
    <t>Mesorhizobium sp. M4B.F.Ca.ET.058.02.1.1</t>
  </si>
  <si>
    <t>A0A2N5B6S3</t>
  </si>
  <si>
    <t>Pseudomonas sp. FFUP_PS_41</t>
  </si>
  <si>
    <t>Pseudomonas</t>
  </si>
  <si>
    <t>Pseudomonadaceae</t>
  </si>
  <si>
    <t>A0A3M4CHK9</t>
  </si>
  <si>
    <t>Pseudomonas amygdali pv. lachrymans (Pseudomonas syringae pv. lachrymans)</t>
  </si>
  <si>
    <t>A0A1H0BTC9</t>
  </si>
  <si>
    <t>Pseudomonas syringae</t>
  </si>
  <si>
    <t>A0A520IEY2</t>
  </si>
  <si>
    <t>Pedobacter sp.</t>
  </si>
  <si>
    <t>Pedobacter</t>
  </si>
  <si>
    <t>Sphingobacteriaceae</t>
  </si>
  <si>
    <t>Bacteroidetes</t>
  </si>
  <si>
    <t>A0A1H6CS34</t>
  </si>
  <si>
    <t>Sphingobacterium lactis</t>
  </si>
  <si>
    <t>Sphingobacterium</t>
  </si>
  <si>
    <t>A0A419MW01</t>
  </si>
  <si>
    <t>Aestuariisphingobium litorale</t>
  </si>
  <si>
    <t>Aestuariisphingobium</t>
  </si>
  <si>
    <t>Sphingomonadaceae</t>
  </si>
  <si>
    <t>A0A246JS01</t>
  </si>
  <si>
    <t>Sphingopyxis bauzanensis</t>
  </si>
  <si>
    <t>Sphingopyxis</t>
  </si>
  <si>
    <t>A0A0U1KFW2</t>
  </si>
  <si>
    <t>Yersinia mollaretii</t>
  </si>
  <si>
    <t>Yersinia</t>
  </si>
  <si>
    <t>Yersiniaceae</t>
  </si>
  <si>
    <t>A1JR30</t>
  </si>
  <si>
    <t>Hypothetical phage protein</t>
  </si>
  <si>
    <t>Yersinia enterocolitica serotype O:8 / biotype 1B (strain NCTC 13174 / 8081)</t>
  </si>
  <si>
    <t>tr</t>
  </si>
  <si>
    <t>A0A328HRG6_9ENTR</t>
  </si>
  <si>
    <t>A0A443XZ07</t>
  </si>
  <si>
    <t>A0A443XZ07_ENTCL</t>
  </si>
  <si>
    <t>A0A2J0Q4H3</t>
  </si>
  <si>
    <t>A0A2J0Q4H3_9ENTR</t>
  </si>
  <si>
    <t>A0A1B8HQH1_9GAMM</t>
  </si>
  <si>
    <t>A0A4Q2R2V2</t>
  </si>
  <si>
    <t>A0A4Q2R2V2_9ENTR</t>
  </si>
  <si>
    <t>A0A3G2I974_9ENTR</t>
  </si>
  <si>
    <t>A0A345CEA2_9ENTR</t>
  </si>
  <si>
    <t>A0A2L0II49_9GAMM</t>
  </si>
  <si>
    <t>A0A328TRL9</t>
  </si>
  <si>
    <t>A0A328TRL9_9GAMM</t>
  </si>
  <si>
    <t>A0A1E7Z2R3_9GAMM</t>
  </si>
  <si>
    <t>A0A5I9XG95</t>
  </si>
  <si>
    <t>A0A5I9XG95_SALET</t>
  </si>
  <si>
    <t>A0A264VLZ9</t>
  </si>
  <si>
    <t>A0A264VLZ9_PRORE</t>
  </si>
  <si>
    <t>A0A1J5W9H9_9ENTR</t>
  </si>
  <si>
    <t>A0A144RM92</t>
  </si>
  <si>
    <t>A0A144RM92_ENTCL</t>
  </si>
  <si>
    <t>A0A2X1VEV8</t>
  </si>
  <si>
    <t>A0A2X1VEV8_MORMO</t>
  </si>
  <si>
    <t>A0A2J9EA12</t>
  </si>
  <si>
    <t>A0A2J9EA12_9GAMM</t>
  </si>
  <si>
    <t>A0A432B6C2_9GAMM</t>
  </si>
  <si>
    <t>A0A3S9EVY6_9RHIZ</t>
  </si>
  <si>
    <t>A0A0J1ILX8_9FIRM</t>
  </si>
  <si>
    <t>A0A1H6CS34_9SPHI</t>
  </si>
  <si>
    <t>I2RTJ4</t>
  </si>
  <si>
    <t>I2RTJ4_ECOLX</t>
  </si>
  <si>
    <t>A0A3Z0MS52</t>
  </si>
  <si>
    <t>A0A3Z0MS52_SALHA</t>
  </si>
  <si>
    <t>U9Y7Z8</t>
  </si>
  <si>
    <t>U9Y7Z8_ECOLX</t>
  </si>
  <si>
    <t>A0A243V1L2_ECOLX</t>
  </si>
  <si>
    <t>A0A0H0EFF8</t>
  </si>
  <si>
    <t>A0A0H0EFF8_ECOLX</t>
  </si>
  <si>
    <t>A0A5H6Z1Q3</t>
  </si>
  <si>
    <t>A0A5H6Z1Q3_SALVI</t>
  </si>
  <si>
    <t>A0A3X0MVU5</t>
  </si>
  <si>
    <t>A0A3X0MVU5_SALER</t>
  </si>
  <si>
    <t>A0A3V5E805</t>
  </si>
  <si>
    <t>A0A3V5E805_SALET</t>
  </si>
  <si>
    <t>A0A3T4EHZ2</t>
  </si>
  <si>
    <t>A0A3T4EHZ2_SALET</t>
  </si>
  <si>
    <t>A0A3V6KP13</t>
  </si>
  <si>
    <t>A0A3V6KP13_SALET</t>
  </si>
  <si>
    <t>A0A3Y3VC73</t>
  </si>
  <si>
    <t>A0A3Y3VC73_ECOLX</t>
  </si>
  <si>
    <t>A0A5I6HJM7</t>
  </si>
  <si>
    <t>A0A5I6HJM7_SALET</t>
  </si>
  <si>
    <t>A0A5J1H067</t>
  </si>
  <si>
    <t>A0A5J1H067_SALET</t>
  </si>
  <si>
    <t>A0A3V0FT77</t>
  </si>
  <si>
    <t>A0A3V0FT77_SALET</t>
  </si>
  <si>
    <t>A0A5D6ILV4</t>
  </si>
  <si>
    <t>A0A2N4VZD2</t>
  </si>
  <si>
    <t>A0A5A4SCP0</t>
  </si>
  <si>
    <t>A0A5A4SCP0_9ENTR</t>
  </si>
  <si>
    <t>A0A484A9B3</t>
  </si>
  <si>
    <t>A0A484A9B3_KLEPN</t>
  </si>
  <si>
    <t>A0A485SMB5_KLEPN</t>
  </si>
  <si>
    <t>A0A3W0B7T3</t>
  </si>
  <si>
    <t>A0A3W0B7T3_SALER</t>
  </si>
  <si>
    <t>A0A2T6GB91</t>
  </si>
  <si>
    <t>A0A2T6GB91_9PSED</t>
  </si>
  <si>
    <t>A0A090TSH2</t>
  </si>
  <si>
    <t>A0A090TSH2_9ENTR</t>
  </si>
  <si>
    <t>A0A5R1CJM8</t>
  </si>
  <si>
    <t>A0A5R1CJM8_PSEUB</t>
  </si>
  <si>
    <t>A0A421I831_ENTCL</t>
  </si>
  <si>
    <t>A0A0U1KFW2_YERMO</t>
  </si>
  <si>
    <t>A0A3A9IPC6_9GAMM</t>
  </si>
  <si>
    <t>A0A4Z0F4L6</t>
  </si>
  <si>
    <t>A0A4Z0F4L6_9GAMM</t>
  </si>
  <si>
    <t>A4JMF7</t>
  </si>
  <si>
    <t>A4JMF7_BURVG</t>
  </si>
  <si>
    <t>A0A329VJB4_9GAMM</t>
  </si>
  <si>
    <t>A0A329VTD8</t>
  </si>
  <si>
    <t>A0A329VTD8_9GAMM</t>
  </si>
  <si>
    <t>A0A329VMZ5</t>
  </si>
  <si>
    <t>A0A329VMZ5_9GAMM</t>
  </si>
  <si>
    <t>A0A5J1F4T2</t>
  </si>
  <si>
    <t>A0A5J1F4T2_SALET</t>
  </si>
  <si>
    <t>A0A3W0YIA5</t>
  </si>
  <si>
    <t>A0A3W0YIA5_SALER</t>
  </si>
  <si>
    <t>A0A3X8X2J8</t>
  </si>
  <si>
    <t>A0A3X8X2J8_SALET</t>
  </si>
  <si>
    <t>A0A3R0XKJ4</t>
  </si>
  <si>
    <t>A0A3R0XKJ4_SALET</t>
  </si>
  <si>
    <t>A0A5H7PSA9</t>
  </si>
  <si>
    <t>A0A5H7PSA9_SALET</t>
  </si>
  <si>
    <t>A0A3Z8ZZU3</t>
  </si>
  <si>
    <t>A0A3Z8ZZU3_SALER</t>
  </si>
  <si>
    <t>A0A5I0ZN88</t>
  </si>
  <si>
    <t>A0A5I0ZN88_SALET</t>
  </si>
  <si>
    <t>A0A5H7IA27</t>
  </si>
  <si>
    <t>A0A5H7IA27_SALON</t>
  </si>
  <si>
    <t>A0A3U7VYM5_SALET</t>
  </si>
  <si>
    <t>A0A5H6H396</t>
  </si>
  <si>
    <t>A0A5H6H396_SALET</t>
  </si>
  <si>
    <t>A0A3W1RPX2</t>
  </si>
  <si>
    <t>A0A3W1RPX2_SALER</t>
  </si>
  <si>
    <t>A0A3S4I994</t>
  </si>
  <si>
    <t>A0A3S4I994_SALER</t>
  </si>
  <si>
    <t>A0A2K9P7R7_9ENTR</t>
  </si>
  <si>
    <t>A0A3Q8DSR3_9ENTR</t>
  </si>
  <si>
    <t>A0A080IXN2</t>
  </si>
  <si>
    <t>A0A080IXN2_ECOLX</t>
  </si>
  <si>
    <t>A0A2D0NTP4</t>
  </si>
  <si>
    <t>A0A2D0NTP4_ECOLX</t>
  </si>
  <si>
    <t>B7UG37</t>
  </si>
  <si>
    <t>B7UG37_ECO27</t>
  </si>
  <si>
    <t>I4D3E4_DESAJ</t>
  </si>
  <si>
    <t>A0A081Y9X2</t>
  </si>
  <si>
    <t>A0A081Y9X2_9PSED</t>
  </si>
  <si>
    <t>A1JR30_YERE8</t>
  </si>
  <si>
    <t>F5RUQ7</t>
  </si>
  <si>
    <t>F5RUQ7_9ENTR</t>
  </si>
  <si>
    <t>A0A364GNP4</t>
  </si>
  <si>
    <t>A0A364GNP4_9BURK</t>
  </si>
  <si>
    <t>A0A2X1SW46_MORMO</t>
  </si>
  <si>
    <t>A0A520IEY2_9SPHI</t>
  </si>
  <si>
    <t>A0A330EW71</t>
  </si>
  <si>
    <t>A0A330EW71_ENTCL</t>
  </si>
  <si>
    <t>A0A0D5J1Y5</t>
  </si>
  <si>
    <t>A0A0D5J1Y5_9BURK</t>
  </si>
  <si>
    <t>A0A2R7YCH7</t>
  </si>
  <si>
    <t>A0A2R7YCH7_9BURK</t>
  </si>
  <si>
    <t>A0A158DMA8_9BURK</t>
  </si>
  <si>
    <t>A0A2S5GI19_9BURK</t>
  </si>
  <si>
    <t>A0A2A3B879_9RHIZ</t>
  </si>
  <si>
    <t>A0A2A5Q397</t>
  </si>
  <si>
    <t>A0A2A5Q397_PRORE</t>
  </si>
  <si>
    <t>A0A2P7BE98</t>
  </si>
  <si>
    <t>A0A2P7BE98_9RHIZ</t>
  </si>
  <si>
    <t>A0A2R3M4Z4</t>
  </si>
  <si>
    <t>A0A2R3M4Z4_PRORE</t>
  </si>
  <si>
    <t>A0A1S2BPF5_PLUGE</t>
  </si>
  <si>
    <t>A0A419DZD3</t>
  </si>
  <si>
    <t>A0A419DZD3_9BACT</t>
  </si>
  <si>
    <t>A0A4R1M7P3_9BURK</t>
  </si>
  <si>
    <t>A0A2J0Q4J7</t>
  </si>
  <si>
    <t>A0A2J0Q4J7_9ENTR</t>
  </si>
  <si>
    <t>A0A328HN19</t>
  </si>
  <si>
    <t>A0A328HN19_9ENTR</t>
  </si>
  <si>
    <t>A0A145N8T9</t>
  </si>
  <si>
    <t>A0A145N8T9_KLEAE</t>
  </si>
  <si>
    <t>A0A4Q2QZI1</t>
  </si>
  <si>
    <t>A0A4Q2QZI1_9ENTR</t>
  </si>
  <si>
    <t>A0A1B8HUK7_9GAMM</t>
  </si>
  <si>
    <t>A0A4P8Q8Y4_9CAUL</t>
  </si>
  <si>
    <t>A0A2E2FQA3</t>
  </si>
  <si>
    <t>A0A2E2FQA3_9FLAO</t>
  </si>
  <si>
    <t>A0A124REE3</t>
  </si>
  <si>
    <t>A0A124REE3_9BURK</t>
  </si>
  <si>
    <t>A0A0G4Q3A7_PROVU</t>
  </si>
  <si>
    <t>D2A7Z6_SHIF2</t>
  </si>
  <si>
    <t>A0A0H3EFT0</t>
  </si>
  <si>
    <t>A0A0H3EFT0_ECO8N</t>
  </si>
  <si>
    <t>A0A271QV72</t>
  </si>
  <si>
    <t>A0A271QV72_ECOLX</t>
  </si>
  <si>
    <t>F4ND77</t>
  </si>
  <si>
    <t>F4ND77_ECOLX</t>
  </si>
  <si>
    <t>A0A3U2A0Z3</t>
  </si>
  <si>
    <t>A0A3U2A0Z3_SALER</t>
  </si>
  <si>
    <t>A0A3Y8JYF2</t>
  </si>
  <si>
    <t>A0A3Y8JYF2_SALET</t>
  </si>
  <si>
    <t>A0A2U1WRV1</t>
  </si>
  <si>
    <t>A0A2U1WRV1_9PROT</t>
  </si>
  <si>
    <t>D8JQ15</t>
  </si>
  <si>
    <t>D8JQ15_HYPDA</t>
  </si>
  <si>
    <t>A0A246JS01_9SPHN</t>
  </si>
  <si>
    <t>A0A3D0EQT2</t>
  </si>
  <si>
    <t>A0A3D0EQT2_9GAMM</t>
  </si>
  <si>
    <t>A0A328HMM4</t>
  </si>
  <si>
    <t>A0A328HMM4_9ENTR</t>
  </si>
  <si>
    <t>A0A530CHX9</t>
  </si>
  <si>
    <t>A0A530CHX9_9RHIZ</t>
  </si>
  <si>
    <t>A0A410QL79</t>
  </si>
  <si>
    <t>A0A410QL79_9BACI</t>
  </si>
  <si>
    <t>A0A5I9C6G5</t>
  </si>
  <si>
    <t>A0A5I9C6G5_SALET</t>
  </si>
  <si>
    <t>A0A5I1TKZ6</t>
  </si>
  <si>
    <t>A0A5I1TKZ6_SALET</t>
  </si>
  <si>
    <t>A0A3V9ZJK2</t>
  </si>
  <si>
    <t>A0A3V9ZJK2_SALET</t>
  </si>
  <si>
    <t>A0A5H7DUJ7</t>
  </si>
  <si>
    <t>A0A5H7DUJ7_SALET</t>
  </si>
  <si>
    <t>A0A3Y0V2V6</t>
  </si>
  <si>
    <t>A0A3Y0V2V6_SALET</t>
  </si>
  <si>
    <t>A0A3V5AFB3</t>
  </si>
  <si>
    <t>A0A3V5AFB3_SALER</t>
  </si>
  <si>
    <t>A0A3S0M6S0</t>
  </si>
  <si>
    <t>A0A3S0M6S0_9PSED</t>
  </si>
  <si>
    <t>A0A3X3TBX5</t>
  </si>
  <si>
    <t>A0A3X3TBX5_SALER</t>
  </si>
  <si>
    <t>A0A2V2T8H0</t>
  </si>
  <si>
    <t>A0A2V2T8H0_9PSED</t>
  </si>
  <si>
    <t>A0A411IR39</t>
  </si>
  <si>
    <t>A0A411IR39_ENTCL</t>
  </si>
  <si>
    <t>A0A1W6ZLD6</t>
  </si>
  <si>
    <t>A0A1W6ZLD6_9RHIZ</t>
  </si>
  <si>
    <t>A0A2N5B6S3_9PSED</t>
  </si>
  <si>
    <t>A0A5H7LVI2</t>
  </si>
  <si>
    <t>A0A5H7LVI2_SALET</t>
  </si>
  <si>
    <t>A0A318FT23</t>
  </si>
  <si>
    <t>A0A318FT23_KLEOX</t>
  </si>
  <si>
    <t>A0A4Y8QNR7</t>
  </si>
  <si>
    <t>A0A4Y8QNR7_9RHIZ</t>
  </si>
  <si>
    <t>A0A5F0IM88</t>
  </si>
  <si>
    <t>A0A5F0IM88_9RHIZ</t>
  </si>
  <si>
    <t>A0A264VLE7_PRORE</t>
  </si>
  <si>
    <t>A0A3Q9CPU3</t>
  </si>
  <si>
    <t>A0A3Q9CPU3_9ACTN</t>
  </si>
  <si>
    <t>A0A2A9KNR6</t>
  </si>
  <si>
    <t>A0A2A9KNR6_9BURK</t>
  </si>
  <si>
    <t>A0A3D0Y1M9</t>
  </si>
  <si>
    <t>A0A3D0Y1M9_9BACT</t>
  </si>
  <si>
    <t>A0A1S2ACH0</t>
  </si>
  <si>
    <t>A0A1S2ACH0_9ENTR</t>
  </si>
  <si>
    <t>A0A2J0PG00</t>
  </si>
  <si>
    <t>A0A2J0PG00_9ENTR</t>
  </si>
  <si>
    <t>A0A2T8SVM1</t>
  </si>
  <si>
    <t>A0A2T8SVM1_SALER</t>
  </si>
  <si>
    <t>A0A3L4Y249</t>
  </si>
  <si>
    <t>A0A3L4Y249_ECOLX</t>
  </si>
  <si>
    <t>A0A3V5E7V9</t>
  </si>
  <si>
    <t>A0A3V5E7V9_SALET</t>
  </si>
  <si>
    <t>A0A3X9TT44</t>
  </si>
  <si>
    <t>A0A3X9TT44_SALET</t>
  </si>
  <si>
    <t>A0A3X9FGY3</t>
  </si>
  <si>
    <t>A0A3X9FGY3_ECOLX</t>
  </si>
  <si>
    <t>A0A5E8KSV1</t>
  </si>
  <si>
    <t>A0A5E8KSV1_9XANT</t>
  </si>
  <si>
    <t>A0A0A1VBF9</t>
  </si>
  <si>
    <t>A0A0A1VBF9_9BURK</t>
  </si>
  <si>
    <t>A0A2K9P7S5_9ENTR</t>
  </si>
  <si>
    <t>A0A2G2JUY1</t>
  </si>
  <si>
    <t>A0A2G2JUY1_9BACT</t>
  </si>
  <si>
    <t>A0A0J6SGH4</t>
  </si>
  <si>
    <t>A0A0J6SGH4_9RHIZ</t>
  </si>
  <si>
    <t>A0A1F5Z930</t>
  </si>
  <si>
    <t>A0A1F5Z930_9BACT</t>
  </si>
  <si>
    <t>A0A0Q5JHH6</t>
  </si>
  <si>
    <t>A0A0Q5JHH6_9DEIO</t>
  </si>
  <si>
    <t>A0A331QJA1</t>
  </si>
  <si>
    <t>A0A331QJA1_KLEPN</t>
  </si>
  <si>
    <t>A0A1T5CSK7</t>
  </si>
  <si>
    <t>A0A1T5CSK7_9SPHN</t>
  </si>
  <si>
    <t>A0A5H5TPU7</t>
  </si>
  <si>
    <t>A0A5H5TPU7_SALET</t>
  </si>
  <si>
    <t>A0A5I2TMS6</t>
  </si>
  <si>
    <t>A0A5I2TMS6_SALET</t>
  </si>
  <si>
    <t>A0A3X3HUB1</t>
  </si>
  <si>
    <t>A0A3X3HUB1_SALER</t>
  </si>
  <si>
    <t>A0A3S1CFZ3</t>
  </si>
  <si>
    <t>A0A3S1CFZ3_9CYAN</t>
  </si>
  <si>
    <t>A0A421IH23</t>
  </si>
  <si>
    <t>A0A421IH23_ENTCL</t>
  </si>
  <si>
    <t>A0A351TNC8</t>
  </si>
  <si>
    <t>A0A351TNC8_9FIRM</t>
  </si>
  <si>
    <t>A0A2S0XQX1</t>
  </si>
  <si>
    <t>A0A2S0XQX1_9RHIZ</t>
  </si>
  <si>
    <t>A0A0D5J0R8</t>
  </si>
  <si>
    <t>A0A0D5J0R8_9BURK</t>
  </si>
  <si>
    <t>A0A2R7YAU0</t>
  </si>
  <si>
    <t>A0A2R7YAU0_9BURK</t>
  </si>
  <si>
    <t>A0A3M3DBV0</t>
  </si>
  <si>
    <t>A0A3M3DBV0_PSEAV</t>
  </si>
  <si>
    <t>A0A2N3KXX5</t>
  </si>
  <si>
    <t>A0A2N3KXX5_9PROT</t>
  </si>
  <si>
    <t>A0A4D1JX36</t>
  </si>
  <si>
    <t>A0A4D1JX36_ECOLX</t>
  </si>
  <si>
    <t>A0A4Z0TIN1</t>
  </si>
  <si>
    <t>A0A4Z0TIN1_ECOLX</t>
  </si>
  <si>
    <t>A0A1Y2XSY1</t>
  </si>
  <si>
    <t>A0A1Y2XSY1_ECOLX</t>
  </si>
  <si>
    <t>A0A3V9YRJ0</t>
  </si>
  <si>
    <t>A0A3V9YRJ0_SALMO</t>
  </si>
  <si>
    <t>A0A3X2HGV2</t>
  </si>
  <si>
    <t>A0A3X2HGV2_SALER</t>
  </si>
  <si>
    <t>A0A3Z4PMB5</t>
  </si>
  <si>
    <t>A0A3Z4PMB5_SALET</t>
  </si>
  <si>
    <t>A0A3T7MLB3</t>
  </si>
  <si>
    <t>A0A3T7MLB3_SALET</t>
  </si>
  <si>
    <t>A0A2S5MV16</t>
  </si>
  <si>
    <t>A0A2S5MV16_HYPSQ</t>
  </si>
  <si>
    <t>A0A1G0ICH6</t>
  </si>
  <si>
    <t>A0A1G0ICH6_9GAMM</t>
  </si>
  <si>
    <t>A4JMK1</t>
  </si>
  <si>
    <t>A4JMK1_BURVG</t>
  </si>
  <si>
    <t>M5P9P9</t>
  </si>
  <si>
    <t>M5P9P9_9BACI</t>
  </si>
  <si>
    <t>A0A0J6QLQ5</t>
  </si>
  <si>
    <t>A0A0J6QLQ5_9RHIZ</t>
  </si>
  <si>
    <t>A0A2V2RCL7</t>
  </si>
  <si>
    <t>A0A2V2RCL7_9BACT</t>
  </si>
  <si>
    <t>G9Y3Q6</t>
  </si>
  <si>
    <t>G9Y3Q6_HAFAL</t>
  </si>
  <si>
    <t>A0A5H9QJU6</t>
  </si>
  <si>
    <t>A0A5H9QJU6_SALET</t>
  </si>
  <si>
    <t>A0A1H0BTC9_PSESX</t>
  </si>
  <si>
    <t>A0A2T7U566</t>
  </si>
  <si>
    <t>A0A2T7U566_9RHIZ</t>
  </si>
  <si>
    <t>A0A3Z2UX84</t>
  </si>
  <si>
    <t>A0A3Z2UX84_SALET</t>
  </si>
  <si>
    <t>A0A5H5T3A8</t>
  </si>
  <si>
    <t>A0A5H5T3A8_SALET</t>
  </si>
  <si>
    <t>A0A5H8TBJ5</t>
  </si>
  <si>
    <t>A0A5H8TBJ5_SALET</t>
  </si>
  <si>
    <t>A0A3V5VQC4</t>
  </si>
  <si>
    <t>A0A3V5VQC4_SALET</t>
  </si>
  <si>
    <t>A0A3V2FZA0</t>
  </si>
  <si>
    <t>A0A3V2FZA0_SALET</t>
  </si>
  <si>
    <t>A0A3X9BMG5</t>
  </si>
  <si>
    <t>A0A3X9BMG5_SALET</t>
  </si>
  <si>
    <t>A0A3U3KEM8</t>
  </si>
  <si>
    <t>A0A3U3KEM8_SALET</t>
  </si>
  <si>
    <t>A0A3Z0S495</t>
  </si>
  <si>
    <t>A0A3Z0S495_SALET</t>
  </si>
  <si>
    <t>A0A5I4YHI5</t>
  </si>
  <si>
    <t>A0A5I4YHI5_SALET</t>
  </si>
  <si>
    <t>A0A5I1RQ06</t>
  </si>
  <si>
    <t>A0A5I1RQ06_SALVI</t>
  </si>
  <si>
    <t>A0A3Y1U411</t>
  </si>
  <si>
    <t>A0A3Y1U411_SALET</t>
  </si>
  <si>
    <t>A0A3U7JXA1</t>
  </si>
  <si>
    <t>A0A3U7JXA1_SALET</t>
  </si>
  <si>
    <t>A0A3V5XSB8</t>
  </si>
  <si>
    <t>A0A3V5XSB8_SALER</t>
  </si>
  <si>
    <t>A0A442UIX2</t>
  </si>
  <si>
    <t>A0A442UIX2_9RHIZ</t>
  </si>
  <si>
    <t>A0A2R4ME78</t>
  </si>
  <si>
    <t>A0A2R4ME78_9RHIZ</t>
  </si>
  <si>
    <t>A0A3Y0E7Y8</t>
  </si>
  <si>
    <t>A0A3Y0E7Y8_SALMO</t>
  </si>
  <si>
    <t>A0A3V6AGS4</t>
  </si>
  <si>
    <t>A0A3V6AGS4_SALER</t>
  </si>
  <si>
    <t>A0A3Y7YRP2</t>
  </si>
  <si>
    <t>A0A3Y7YRP2_SALET</t>
  </si>
  <si>
    <t>A0A5J0Z882</t>
  </si>
  <si>
    <t>A0A5J0Z882_SALMS</t>
  </si>
  <si>
    <t>A0A3U7JXF7</t>
  </si>
  <si>
    <t>A0A3U7JXF7_SALET</t>
  </si>
  <si>
    <t>V7HLE2_9RHIZ</t>
  </si>
  <si>
    <t>A4JMK3</t>
  </si>
  <si>
    <t>A4JMK3_BURVG</t>
  </si>
  <si>
    <t>A0A1G6NIW4</t>
  </si>
  <si>
    <t>A0A1G6NIW4_9BURK</t>
  </si>
  <si>
    <t>A0A0D0L2W8</t>
  </si>
  <si>
    <t>A0A0D0L2W8_RHIRD</t>
  </si>
  <si>
    <t>A0A1X7AAP3</t>
  </si>
  <si>
    <t>A0A1X7AAP3_9RHOB</t>
  </si>
  <si>
    <t>A0A3M3DMY1</t>
  </si>
  <si>
    <t>A0A3M3DMY1_PSEAV</t>
  </si>
  <si>
    <t>A0A3X5UJ59</t>
  </si>
  <si>
    <t>A0A3X5UJ59_SALER</t>
  </si>
  <si>
    <t>A0A518K3W5</t>
  </si>
  <si>
    <t>A0A518K3W5_9BACT</t>
  </si>
  <si>
    <t>A0A1F8MEF3</t>
  </si>
  <si>
    <t>A0A1F8MEF3_9CHLR</t>
  </si>
  <si>
    <t>A0A5E8KUE0</t>
  </si>
  <si>
    <t>A0A5E8KUE0_9XANT</t>
  </si>
  <si>
    <t>A0A3W0FGK2</t>
  </si>
  <si>
    <t>A0A3W0FGK2_SALET</t>
  </si>
  <si>
    <t>A0A3U8PEZ9_SALBE</t>
  </si>
  <si>
    <t>A0A3T5ERP0</t>
  </si>
  <si>
    <t>A0A3T5ERP0_SALET</t>
  </si>
  <si>
    <t>A0A3V2JQX5</t>
  </si>
  <si>
    <t>A0A3V2JQX5_SALNE</t>
  </si>
  <si>
    <t>A0A1G3AEB5</t>
  </si>
  <si>
    <t>A0A1G3AEB5_9BACT</t>
  </si>
  <si>
    <t>A0A1H9SSI5</t>
  </si>
  <si>
    <t>A0A1H9SSI5_9BACI</t>
  </si>
  <si>
    <t>F4GXV8_PUSST</t>
  </si>
  <si>
    <t>A0A2T4Y177</t>
  </si>
  <si>
    <t>A0A2T4Y177_ENTCL</t>
  </si>
  <si>
    <t>A0A5H5MYM9</t>
  </si>
  <si>
    <t>A0A5H5MYM9_SALET</t>
  </si>
  <si>
    <t>A0A3U5M205</t>
  </si>
  <si>
    <t>A0A3U5M205_SALET</t>
  </si>
  <si>
    <t>A0A2V1LEI3</t>
  </si>
  <si>
    <t>A0A2V1LEI3_KLEPN</t>
  </si>
  <si>
    <t>A0A5A7XC64</t>
  </si>
  <si>
    <t>A0A5A7XC64_9BURK</t>
  </si>
  <si>
    <t>A0A2N7W9C1</t>
  </si>
  <si>
    <t>A0A2N7W9C1_9BURK</t>
  </si>
  <si>
    <t>W7PB29</t>
  </si>
  <si>
    <t>W7PB29_9ENTR</t>
  </si>
  <si>
    <t>A0A540V740</t>
  </si>
  <si>
    <t>A0A540V740_9GAMM</t>
  </si>
  <si>
    <t>A0A328AC93_9CAUL</t>
  </si>
  <si>
    <t>A0A419WVS3</t>
  </si>
  <si>
    <t>A0A419WVS3_9PROT</t>
  </si>
  <si>
    <t>A0A3D3YAE2</t>
  </si>
  <si>
    <t>A0A3D3YAE2_PSESP</t>
  </si>
  <si>
    <t>A0A2E8IHT5</t>
  </si>
  <si>
    <t>A0A2E8IHT5_9GAMM</t>
  </si>
  <si>
    <t>A0A1M6LD71</t>
  </si>
  <si>
    <t>A0A1M6LD71_9BRAD</t>
  </si>
  <si>
    <t>A0A5B8I4L3</t>
  </si>
  <si>
    <t>A0A5B8I4L3_9GAMM</t>
  </si>
  <si>
    <t>A0A150KU83_9BACI</t>
  </si>
  <si>
    <t>A0A3M4CHK9_PSEAV</t>
  </si>
  <si>
    <t>A0A2E9SLM9</t>
  </si>
  <si>
    <t>A0A2E9SLM9_9GAMM</t>
  </si>
  <si>
    <t>A0A3D3WQX4</t>
  </si>
  <si>
    <t>A0A3D3WQX4_MARHY</t>
  </si>
  <si>
    <t>A0A2N1WWH3</t>
  </si>
  <si>
    <t>A0A2N1WWH3_9GAMM</t>
  </si>
  <si>
    <t>A0A1P8S4N6</t>
  </si>
  <si>
    <t>A0A1P8S4N6_9RHIZ</t>
  </si>
  <si>
    <t>A0A562CWT9_9RHIZ</t>
  </si>
  <si>
    <t>A0A4Z0QU57</t>
  </si>
  <si>
    <t>A0A4Z0QU57_9FIRM</t>
  </si>
  <si>
    <t>A0A3Y8K1U2</t>
  </si>
  <si>
    <t>A0A3Y8K1U2_SALET</t>
  </si>
  <si>
    <t>A0A2J4PVZ9</t>
  </si>
  <si>
    <t>A0A2J4PVZ9_9ENTR</t>
  </si>
  <si>
    <t>A0A4S8ENA3</t>
  </si>
  <si>
    <t>A0A4S8ENA3_KLEPN</t>
  </si>
  <si>
    <t>A0A5C7NC32</t>
  </si>
  <si>
    <t>A0A5C7NC32_9PROT</t>
  </si>
  <si>
    <t>A0A345CQ15</t>
  </si>
  <si>
    <t>A0A345CQ15_9GAMM</t>
  </si>
  <si>
    <t>A0A0M2KIB8</t>
  </si>
  <si>
    <t>A0A0M2KIB8_9GAMM</t>
  </si>
  <si>
    <t>A0A522B903</t>
  </si>
  <si>
    <t>A0A522B903_9BACT</t>
  </si>
  <si>
    <t>A0A410WD54</t>
  </si>
  <si>
    <t>A0A410WD54_BACVA</t>
  </si>
  <si>
    <t>A0A524HIY3</t>
  </si>
  <si>
    <t>A0A524HIY3_9BACT</t>
  </si>
  <si>
    <t>A0A377BFU1</t>
  </si>
  <si>
    <t>A0A377BFU1_ECOLX</t>
  </si>
  <si>
    <t>A0A5C9ADI4</t>
  </si>
  <si>
    <t>A0A5C9ADI4_ECOLX</t>
  </si>
  <si>
    <t>A0A345CT80</t>
  </si>
  <si>
    <t>A0A345CT80_9GAMM</t>
  </si>
  <si>
    <t>A0A2S5M0L0</t>
  </si>
  <si>
    <t>A0A2S5M0L0_9PROT</t>
  </si>
  <si>
    <t>A0A069PFD3</t>
  </si>
  <si>
    <t>A0A069PFD3_9BURK</t>
  </si>
  <si>
    <t>W9T472</t>
  </si>
  <si>
    <t>W9T472_9PSED</t>
  </si>
  <si>
    <t>A0A345BUF9</t>
  </si>
  <si>
    <t>A0A345BUF9_9BACI</t>
  </si>
  <si>
    <t>A0A1G1GKK1</t>
  </si>
  <si>
    <t>A0A1G1GKK1_9BACT</t>
  </si>
  <si>
    <t>A0A351TJR3</t>
  </si>
  <si>
    <t>A0A351TJR3_9FIRM</t>
  </si>
  <si>
    <t>A0A1C6DTS5</t>
  </si>
  <si>
    <t>A0A1C6DTS5_9CLOT</t>
  </si>
  <si>
    <t>A0A147FSP3</t>
  </si>
  <si>
    <t>A0A147FSP3_9RHIZ</t>
  </si>
  <si>
    <t>A0A5C7QDJ0</t>
  </si>
  <si>
    <t>A0A5C7QDJ0_9DELT</t>
  </si>
  <si>
    <t>A0A2L1UPI9</t>
  </si>
  <si>
    <t>A0A2L1UPI9_9GAMM</t>
  </si>
  <si>
    <t>A0A1G2YMI5</t>
  </si>
  <si>
    <t>A0A1G2YMI5_9BACT</t>
  </si>
  <si>
    <t>A0A1I0GUL7</t>
  </si>
  <si>
    <t>A0A1I0GUL7_9RHOB</t>
  </si>
  <si>
    <t>A0A2E3NKR2</t>
  </si>
  <si>
    <t>A0A2E3NKR2_9DELT</t>
  </si>
  <si>
    <t>A0A5I1TGL6</t>
  </si>
  <si>
    <t>A0A5I1TGL6_SALET</t>
  </si>
  <si>
    <t>A0A3Y0UQ90</t>
  </si>
  <si>
    <t>A0A3Y0UQ90_SALET</t>
  </si>
  <si>
    <t>A0A433W4A4</t>
  </si>
  <si>
    <t>A0A433W4A4_9CYAN</t>
  </si>
  <si>
    <t>A0A531MMH4</t>
  </si>
  <si>
    <t>A0A531MMH4_9RHIZ</t>
  </si>
  <si>
    <t>A0A3S9ELQ7</t>
  </si>
  <si>
    <t>A0A3S9ELQ7_9RHIZ</t>
  </si>
  <si>
    <t>A0A0D5A1W8</t>
  </si>
  <si>
    <t>A0A0D5A1W8_9RHIZ</t>
  </si>
  <si>
    <t>D8A3L8</t>
  </si>
  <si>
    <t>D8A3L8_ECOMS</t>
  </si>
  <si>
    <t>A0A5D1F4N6</t>
  </si>
  <si>
    <t>A0A5D1F4N6_ECOLX</t>
  </si>
  <si>
    <t>A0A3Z9W240</t>
  </si>
  <si>
    <t>A0A3Z9W240_SALER</t>
  </si>
  <si>
    <t>A0A1G3A716</t>
  </si>
  <si>
    <t>A0A1G3A716_9BACT</t>
  </si>
  <si>
    <t>A0A3N5SH58</t>
  </si>
  <si>
    <t>A0A3N5SH58_9CHLR</t>
  </si>
  <si>
    <t>A0A411T5W9</t>
  </si>
  <si>
    <t>A0A411T5W9_ALCFA</t>
  </si>
  <si>
    <t>A0A1G3A099</t>
  </si>
  <si>
    <t>A0A1G3A099_9BACT</t>
  </si>
  <si>
    <t>A0A485SA19</t>
  </si>
  <si>
    <t>A0A485SA19_KLEPN</t>
  </si>
  <si>
    <t>A0A5K1QMI2</t>
  </si>
  <si>
    <t>A0A5K1QMI2_ECOLX</t>
  </si>
  <si>
    <t>A0A4C3PMW8</t>
  </si>
  <si>
    <t>A0A4C3PMW8_ECOLX</t>
  </si>
  <si>
    <t>A0A2Z2JF95</t>
  </si>
  <si>
    <t>A0A2Z2JF95_ECOLX</t>
  </si>
  <si>
    <t>A0A2A2BLD4</t>
  </si>
  <si>
    <t>A0A2A2BLD4_ECOLX</t>
  </si>
  <si>
    <t>A0A5H7QTH4</t>
  </si>
  <si>
    <t>A0A5H7QTH4_SALET</t>
  </si>
  <si>
    <t>A0A3Y1LHD6</t>
  </si>
  <si>
    <t>A0A3Y1LHD6_ECOLX</t>
  </si>
  <si>
    <t>A0A3Z1AB77</t>
  </si>
  <si>
    <t>A0A3Z1AB77_SALET</t>
  </si>
  <si>
    <t>A0A5H8NEI3</t>
  </si>
  <si>
    <t>A0A5H8NEI3_SALET</t>
  </si>
  <si>
    <t>A0A3Z8E873</t>
  </si>
  <si>
    <t>A0A3Z8E873_SALET</t>
  </si>
  <si>
    <t>A0A3Z7XI57</t>
  </si>
  <si>
    <t>A0A3Z7XI57_ECOLX</t>
  </si>
  <si>
    <t>A0A3W4CZR2</t>
  </si>
  <si>
    <t>A0A3W4CZR2_ECOLX</t>
  </si>
  <si>
    <t>A0A5I3E481</t>
  </si>
  <si>
    <t>A0A5I3E481_SALET</t>
  </si>
  <si>
    <t>A0A3Y8YYP9</t>
  </si>
  <si>
    <t>A0A3Y8YYP9_SALNE</t>
  </si>
  <si>
    <t>A0A4V0HZY5</t>
  </si>
  <si>
    <t>A0A4V0HZY5_9BACT</t>
  </si>
  <si>
    <t>A0A224XB53</t>
  </si>
  <si>
    <t>A0A224XB53_9LACT</t>
  </si>
  <si>
    <t>A0A0G1MNB0</t>
  </si>
  <si>
    <t>A0A0G1MNB0_9BACT</t>
  </si>
  <si>
    <t>A0A0G0ZDC2</t>
  </si>
  <si>
    <t>A0A0G0ZDC2_9BACT</t>
  </si>
  <si>
    <t>A0A5Q2VGQ9</t>
  </si>
  <si>
    <t>A0A5Q2VGQ9_9GAMM</t>
  </si>
  <si>
    <t>A0A5E9N840</t>
  </si>
  <si>
    <t>A0A5E9N840_PSEUB</t>
  </si>
  <si>
    <t>A0A258BBX8</t>
  </si>
  <si>
    <t>A0A258BBX8_9BURK</t>
  </si>
  <si>
    <t>A0A0B6FU28</t>
  </si>
  <si>
    <t>A0A0B6FU28_YERFR</t>
  </si>
  <si>
    <t>W9B4R7</t>
  </si>
  <si>
    <t>W9B4R7_KLEPN</t>
  </si>
  <si>
    <t>A0A1V8RPW7</t>
  </si>
  <si>
    <t>A0A1V8RPW7_9RHIZ</t>
  </si>
  <si>
    <t>A0A5A7XHP9</t>
  </si>
  <si>
    <t>A0A5A7XHP9_9BURK</t>
  </si>
  <si>
    <t>A0A3N5VQN1</t>
  </si>
  <si>
    <t>A0A3N5VQN1_9PLAN</t>
  </si>
  <si>
    <t>A0A059NXS1_9BACI</t>
  </si>
  <si>
    <t>A0A3D2GI37</t>
  </si>
  <si>
    <t>A0A3D2GI37_9BACT</t>
  </si>
  <si>
    <t>A0A1H2RVL7</t>
  </si>
  <si>
    <t>A0A1H2RVL7_9BACL</t>
  </si>
  <si>
    <t>A0A4R3A912</t>
  </si>
  <si>
    <t>A0A4R3A912_9RHIZ</t>
  </si>
  <si>
    <t>A0A4U5ZP47</t>
  </si>
  <si>
    <t>A0A4U5ZP47_9RHIZ</t>
  </si>
  <si>
    <t>A0A0M3B594</t>
  </si>
  <si>
    <t>A0A0M3B594_9RHIZ</t>
  </si>
  <si>
    <t>A0A258MS26</t>
  </si>
  <si>
    <t>A0A258MS26_9BACT</t>
  </si>
  <si>
    <t>A0A3A4K0G3</t>
  </si>
  <si>
    <t>A0A3A4K0G3_9DELT</t>
  </si>
  <si>
    <t>A0A3N5PF24</t>
  </si>
  <si>
    <t>A0A3N5PF24_9PLAN</t>
  </si>
  <si>
    <t>A0A5M8GJJ6</t>
  </si>
  <si>
    <t>A0A5M8GJJ6_9PSED</t>
  </si>
  <si>
    <t>A0A2J4RHG8</t>
  </si>
  <si>
    <t>A0A2J4RHG8_9ENTR</t>
  </si>
  <si>
    <t>A0A2U3LUU2</t>
  </si>
  <si>
    <t>A0A2U3LUU2_9FIRM</t>
  </si>
  <si>
    <t>A0A084CDB7</t>
  </si>
  <si>
    <t>A0A084CDB7_9PSED</t>
  </si>
  <si>
    <t>R4K6R4</t>
  </si>
  <si>
    <t>R4K6R4_CLOPA</t>
  </si>
  <si>
    <t>A0A3S5DFZ4</t>
  </si>
  <si>
    <t>A0A3S5DFZ4_SALER</t>
  </si>
  <si>
    <t>A0A1V9DJG8</t>
  </si>
  <si>
    <t>A0A1V9DJG8_9GAMM</t>
  </si>
  <si>
    <t>A0A439LXH5</t>
  </si>
  <si>
    <t>A0A439LXH5_9RHIZ</t>
  </si>
  <si>
    <t>A0A4V3DKJ0</t>
  </si>
  <si>
    <t>A0A4V3DKJ0_9RHIZ</t>
  </si>
  <si>
    <t>A0A2E1AD72</t>
  </si>
  <si>
    <t>A0A2E1AD72_9CHLR</t>
  </si>
  <si>
    <t>A0A5E9CZT9</t>
  </si>
  <si>
    <t>A0A5E9CZT9_9RHIZ</t>
  </si>
  <si>
    <t>A0A379GZQ2</t>
  </si>
  <si>
    <t>A0A379GZQ2_PROST</t>
  </si>
  <si>
    <t>A0A1D8JSN6</t>
  </si>
  <si>
    <t>A0A1D8JSN6_9ENTR</t>
  </si>
  <si>
    <t>A0A2J5PCF8</t>
  </si>
  <si>
    <t>A0A2J5PCF8_9ENTR</t>
  </si>
  <si>
    <t>A0A443WDN4</t>
  </si>
  <si>
    <t>A0A443WDN4_9ENTR</t>
  </si>
  <si>
    <t>A0A355N8D7</t>
  </si>
  <si>
    <t>A0A355N8D7_HALSX</t>
  </si>
  <si>
    <t>N8UP25</t>
  </si>
  <si>
    <t>N8UP25_9GAMM</t>
  </si>
  <si>
    <t>A0A2U3LM11</t>
  </si>
  <si>
    <t>A0A2U3LM11_9FIRM</t>
  </si>
  <si>
    <t>A0A5F1Q324</t>
  </si>
  <si>
    <t>A0A5F1Q324_ECOLX</t>
  </si>
  <si>
    <t>A0A3Y3QC46</t>
  </si>
  <si>
    <t>A0A3Y3QC46_ECOLX</t>
  </si>
  <si>
    <t>D8JQ82</t>
  </si>
  <si>
    <t>D8JQ82_HYPDA</t>
  </si>
  <si>
    <t>A0A243S8W2</t>
  </si>
  <si>
    <t>A0A243S8W2_9ACTN</t>
  </si>
  <si>
    <t>A0A1Q8G4Y8</t>
  </si>
  <si>
    <t>A0A1Q8G4Y8_9ALTE</t>
  </si>
  <si>
    <t>A0A2N1U757</t>
  </si>
  <si>
    <t>A0A2N1U757_9BACT</t>
  </si>
  <si>
    <t>A0A3D3UQV8</t>
  </si>
  <si>
    <t>A0A3D3UQV8_9BACT</t>
  </si>
  <si>
    <t>A0A430DP45</t>
  </si>
  <si>
    <t>A0A430DP45_9SPHN</t>
  </si>
  <si>
    <t>A0A243GAK6</t>
  </si>
  <si>
    <t>A0A243GAK6_BACTU</t>
  </si>
  <si>
    <t>A0A498TE21</t>
  </si>
  <si>
    <t>A0A498TE21_BURPE</t>
  </si>
  <si>
    <t>A0A1G2YA83</t>
  </si>
  <si>
    <t>A0A1G2YA83_9BACT</t>
  </si>
  <si>
    <t>A0A542B2V9</t>
  </si>
  <si>
    <t>A0A542B2V9_9BRAD</t>
  </si>
  <si>
    <t>A0A2N1U955</t>
  </si>
  <si>
    <t>A0A2N1U955_9BACT</t>
  </si>
  <si>
    <t>C6CX44</t>
  </si>
  <si>
    <t>C6CX44_PAESJ</t>
  </si>
  <si>
    <t>A0A3D3PY04</t>
  </si>
  <si>
    <t>A0A3D3PY04_9ENTR</t>
  </si>
  <si>
    <t>A0A2J9E9V5</t>
  </si>
  <si>
    <t>A0A2J9E9V5_9GAMM</t>
  </si>
  <si>
    <t>A0A1V6J4X2</t>
  </si>
  <si>
    <t>A0A1V6J4X2_9BACT</t>
  </si>
  <si>
    <t>A0A1V5SA85</t>
  </si>
  <si>
    <t>A0A1V5SA85_9BACT</t>
  </si>
  <si>
    <t>A0A2L0KRQ3</t>
  </si>
  <si>
    <t>A0A2L0KRQ3_KLEPN</t>
  </si>
  <si>
    <t>A0A2T6F9H1</t>
  </si>
  <si>
    <t>A0A2T6F9H1_9BURK</t>
  </si>
  <si>
    <t>A0A2M9VHA4</t>
  </si>
  <si>
    <t>A0A2M9VHA4_9PSED</t>
  </si>
  <si>
    <t>A0A446AZD9</t>
  </si>
  <si>
    <t>A0A446AZD9_9PSED</t>
  </si>
  <si>
    <t>A0A5C1FF58</t>
  </si>
  <si>
    <t>A0A5C1FF58_9BACI</t>
  </si>
  <si>
    <t>A0A177XPC6</t>
  </si>
  <si>
    <t>A0A177XPC6_9BACL</t>
  </si>
  <si>
    <t>A0A432BB15</t>
  </si>
  <si>
    <t>A0A432BB15_9PSED</t>
  </si>
  <si>
    <t>A0A2N1TY54</t>
  </si>
  <si>
    <t>A0A2N1TY54_9BACT</t>
  </si>
  <si>
    <t>A0A5H5QMR1</t>
  </si>
  <si>
    <t>A0A5H5QMR1_SALET</t>
  </si>
  <si>
    <t>A0A3X8Z0P4_SALET</t>
  </si>
  <si>
    <t>A0A419MW01_9SPHN</t>
  </si>
  <si>
    <t>A0A5I9XIY4</t>
  </si>
  <si>
    <t>A0A5I9XIY4_SALET</t>
  </si>
  <si>
    <t>A0A3V8JEH7</t>
  </si>
  <si>
    <t>A0A3V8JEH7_SALET</t>
  </si>
  <si>
    <t>A0A2E1AGC3</t>
  </si>
  <si>
    <t>A0A2E1AGC3_9CHLR</t>
  </si>
  <si>
    <t>A0A220MGY5</t>
  </si>
  <si>
    <t>A0A220MGY5_9BACL</t>
  </si>
  <si>
    <t>A0A0B7DEQ1</t>
  </si>
  <si>
    <t>A0A0B7DEQ1_PSEFL</t>
  </si>
  <si>
    <t>A0A1T5H7D5_9ENTR</t>
  </si>
  <si>
    <t>A0A378FZ68</t>
  </si>
  <si>
    <t>A0A378FZ68_KLEPN</t>
  </si>
  <si>
    <t>A0A0U1L783</t>
  </si>
  <si>
    <t>A0A0U1L783_9FIRM</t>
  </si>
  <si>
    <t>A0A2R7P594</t>
  </si>
  <si>
    <t>A0A2R7P594_9BURK</t>
  </si>
  <si>
    <t>C5A7Y6</t>
  </si>
  <si>
    <t>C5A7Y6_BURGB</t>
  </si>
  <si>
    <t>A0A3G7U9M2</t>
  </si>
  <si>
    <t>A0A3G7U9M2_9PSED</t>
  </si>
  <si>
    <t>A0A557P9M6</t>
  </si>
  <si>
    <t>A0A557P9M6_9VIBR</t>
  </si>
  <si>
    <t>A0A2X3KKE1</t>
  </si>
  <si>
    <t>A0A2X3KKE1_KLEPN</t>
  </si>
  <si>
    <t>A0A3D9XRM5</t>
  </si>
  <si>
    <t>A0A3D9XRM5_9RHOB</t>
  </si>
  <si>
    <t>A0A447IJB6</t>
  </si>
  <si>
    <t>A0A447IJB6_9RHOB</t>
  </si>
  <si>
    <t>A0A5P1Q699</t>
  </si>
  <si>
    <t>A0A5P1Q699_ECOLX</t>
  </si>
  <si>
    <t>A0A4V3XQI0</t>
  </si>
  <si>
    <t>A0A4V3XQI0_ECOLI</t>
  </si>
  <si>
    <t>A0A0S8KRZ4</t>
  </si>
  <si>
    <t>A0A0S8KRZ4_9BACT</t>
  </si>
  <si>
    <t>A0A2N1TWR0</t>
  </si>
  <si>
    <t>A0A2N1TWR0_9BACT</t>
  </si>
  <si>
    <t>A0A1G3A6P0</t>
  </si>
  <si>
    <t>A0A1G3A6P0_9BACT</t>
  </si>
  <si>
    <t>A0A2L0IIH4</t>
  </si>
  <si>
    <t>A0A2L0IIH4_9GAMM</t>
  </si>
  <si>
    <t>A0A2H2WEV7</t>
  </si>
  <si>
    <t>A0A2H2WEV7_BACCE</t>
  </si>
  <si>
    <t>A0A2B2CCY6</t>
  </si>
  <si>
    <t>A0A2B2CCY6_9BACI</t>
  </si>
  <si>
    <t>A0A345ESA9</t>
  </si>
  <si>
    <t>A0A345ESA9_ECOLX</t>
  </si>
  <si>
    <t>A0A4R5PJ64</t>
  </si>
  <si>
    <t>A0A4R5PJ64_9RHIZ</t>
  </si>
  <si>
    <t>A0A0G0V808</t>
  </si>
  <si>
    <t>A0A0G0V808_9BACT</t>
  </si>
  <si>
    <t>C9XY04</t>
  </si>
  <si>
    <t>C9XY04_CROTZ</t>
  </si>
  <si>
    <t>A0A2S6VS98</t>
  </si>
  <si>
    <t>A0A2S6VS98_9GAMM</t>
  </si>
  <si>
    <t>A0A1C3HEJ3</t>
  </si>
  <si>
    <t>A0A1C3HEJ3_SERMA</t>
  </si>
  <si>
    <t>A0A3G8AXU4</t>
  </si>
  <si>
    <t>A0A3G8AXU4_9PSED</t>
  </si>
  <si>
    <t>A0A352Q2W8</t>
  </si>
  <si>
    <t>A0A352Q2W8_9GAMM</t>
  </si>
  <si>
    <t>A0A3D3URN3</t>
  </si>
  <si>
    <t>A0A3D3URN3_9BACT</t>
  </si>
  <si>
    <t>A0A2G5QLC0</t>
  </si>
  <si>
    <t>A0A2G5QLC0_9CAUL</t>
  </si>
  <si>
    <t>A0A1Q6AJQ5</t>
  </si>
  <si>
    <t>A0A1Q6AJQ5_ECOLX</t>
  </si>
  <si>
    <t>A0A3X9EFP9</t>
  </si>
  <si>
    <t>A0A3X9EFP9_SALET</t>
  </si>
  <si>
    <t>A0A2P5GQM9</t>
  </si>
  <si>
    <t>A0A2P5GQM9_9ENTR</t>
  </si>
  <si>
    <t>A0A316CEL5</t>
  </si>
  <si>
    <t>A0A316CEL5_RHILI</t>
  </si>
  <si>
    <t>A0A5B0FVX6</t>
  </si>
  <si>
    <t>A0A5B0FVX6_9PSED</t>
  </si>
  <si>
    <t>A0A0H3KMX6</t>
  </si>
  <si>
    <t>A0A0H3KMX6_BURM1</t>
  </si>
  <si>
    <t>A0A2S9M477</t>
  </si>
  <si>
    <t>A0A2S9M477_9BURK</t>
  </si>
  <si>
    <t>A3PLB0</t>
  </si>
  <si>
    <t>A3PLB0_RHOS1</t>
  </si>
  <si>
    <t>A0A2S6VS02</t>
  </si>
  <si>
    <t>A0A2S6VS02_9GAMM</t>
  </si>
  <si>
    <t>A0A3D3USZ5</t>
  </si>
  <si>
    <t>A0A3D3USZ5_9BACT</t>
  </si>
  <si>
    <t>A0A4Q3K175</t>
  </si>
  <si>
    <t>A0A4Q3K175_9BURK</t>
  </si>
  <si>
    <t>A0A1L5F8R2</t>
  </si>
  <si>
    <t>A0A1L5F8R2_CLOKL</t>
  </si>
  <si>
    <t>A0A3V6BTZ2</t>
  </si>
  <si>
    <t>A0A3V6BTZ2_SALER</t>
  </si>
  <si>
    <t>A0A0E2NGT1</t>
  </si>
  <si>
    <t>A0A0E2NGT1_9RHIZ</t>
  </si>
  <si>
    <t>A0A118PTD7</t>
  </si>
  <si>
    <t>A0A118PTD7_9BURK</t>
  </si>
  <si>
    <t>A0A127MXQ4</t>
  </si>
  <si>
    <t>A0A127MXQ4_9PSED</t>
  </si>
  <si>
    <t>A0A2G4UAB9</t>
  </si>
  <si>
    <t>A0A2G4UAB9_YERMO</t>
  </si>
  <si>
    <t>A0A2W5I7K3</t>
  </si>
  <si>
    <t>A0A2W5I7K3_STEMA</t>
  </si>
  <si>
    <t>A0A1R1ESI6</t>
  </si>
  <si>
    <t>A0A1R1ESI6_9BACL</t>
  </si>
  <si>
    <t>A0A246L3E1</t>
  </si>
  <si>
    <t>A0A246L3E1_9GAMM</t>
  </si>
  <si>
    <t>A0A1G2YQH6</t>
  </si>
  <si>
    <t>A0A1G2YQH6_9BACT</t>
  </si>
  <si>
    <t>A0A0R3MQD3</t>
  </si>
  <si>
    <t>A0A0R3MQD3_9BRAD</t>
  </si>
  <si>
    <t>A0A523XMD1</t>
  </si>
  <si>
    <t>A0A523XMD1_9BACT</t>
  </si>
  <si>
    <t>A0A4Q1TAQ5</t>
  </si>
  <si>
    <t>A0A4Q1TAQ5_9BACL</t>
  </si>
  <si>
    <t>A0A2B9BMK9</t>
  </si>
  <si>
    <t>A0A2B9BMK9_BACCE</t>
  </si>
  <si>
    <t>A0A1B1L9B4</t>
  </si>
  <si>
    <t>A0A1B1L9B4_BACTU</t>
  </si>
  <si>
    <t>A0A3S0M6B4</t>
  </si>
  <si>
    <t>A0A3S0M6B4_9PSED</t>
  </si>
  <si>
    <t>I5BW15</t>
  </si>
  <si>
    <t>I5BW15_9RHIZ</t>
  </si>
  <si>
    <t>A0A397M3B7</t>
  </si>
  <si>
    <t>A0A397M3B7_9GAMM</t>
  </si>
  <si>
    <t>A0A156LQV1</t>
  </si>
  <si>
    <t>A0A156LQV1_ENTCL</t>
  </si>
  <si>
    <t>A0A1R1ESV4</t>
  </si>
  <si>
    <t>A0A1R1ESV4_9BACL</t>
  </si>
  <si>
    <t>A0A1V9W887</t>
  </si>
  <si>
    <t>A0A1V9W887_9BACI</t>
  </si>
  <si>
    <t>A0A134AB38</t>
  </si>
  <si>
    <t>A0A134AB38_9FIRM</t>
  </si>
  <si>
    <t>A0A233VPJ8</t>
  </si>
  <si>
    <t>A0A233VPJ8_FINMA</t>
  </si>
  <si>
    <t>A0A1E3C4K9</t>
  </si>
  <si>
    <t>A0A1E3C4K9_9CLOT</t>
  </si>
  <si>
    <t>A0A2U8WCZ4</t>
  </si>
  <si>
    <t>A0A2U8WCZ4_9RHIZ</t>
  </si>
  <si>
    <t>A0A0S8KUB8</t>
  </si>
  <si>
    <t>A0A0S8KUB8_9BACT</t>
  </si>
  <si>
    <t>A0A328HV04</t>
  </si>
  <si>
    <t>A0A328HV04_9ENTR</t>
  </si>
  <si>
    <t>G4KRB5</t>
  </si>
  <si>
    <t>G4KRB5_OSCVS</t>
  </si>
  <si>
    <t>A0A442UP94</t>
  </si>
  <si>
    <t>A0A442UP94_9RHIZ</t>
  </si>
  <si>
    <t>A0A1H4K8X4</t>
  </si>
  <si>
    <t>A0A1H4K8X4_9RHIZ</t>
  </si>
  <si>
    <t>A0A3D2GEE9</t>
  </si>
  <si>
    <t>A0A3D2GEE9_9BACT</t>
  </si>
  <si>
    <t>A0A341E0K9</t>
  </si>
  <si>
    <t>A0A341E0K9_9ENTR</t>
  </si>
  <si>
    <t>A0A4Q4LJD8</t>
  </si>
  <si>
    <t>A0A4Q4LJD8_9GAMM</t>
  </si>
  <si>
    <t>A0A4R5GM08</t>
  </si>
  <si>
    <t>A0A4R5GM08_9BURK</t>
  </si>
  <si>
    <t>A0A1N6WSB3</t>
  </si>
  <si>
    <t>A0A1N6WSB3_9BACL</t>
  </si>
  <si>
    <t>A0A168CD38</t>
  </si>
  <si>
    <t>A0A168CD38_PAEMC</t>
  </si>
  <si>
    <t>A0A4S2H9W2</t>
  </si>
  <si>
    <t>A0A4S2H9W2_9FIRM</t>
  </si>
  <si>
    <t>S0J3D0</t>
  </si>
  <si>
    <t>S0J3D0_9FIRM</t>
  </si>
  <si>
    <t>A0A2D7ZVY4</t>
  </si>
  <si>
    <t>A0A2D7ZVY4_PSESP</t>
  </si>
  <si>
    <t>A0A2D6QS92</t>
  </si>
  <si>
    <t>A0A2D6QS92_9GAMM</t>
  </si>
  <si>
    <t>A0A2X2WSQ4</t>
  </si>
  <si>
    <t>A0A2X2WSQ4_9FIRM</t>
  </si>
  <si>
    <t>A0A3D1M7D7</t>
  </si>
  <si>
    <t>A0A3D1M7D7_9FIRM</t>
  </si>
  <si>
    <t>A0A1G3ABG1</t>
  </si>
  <si>
    <t>A0A1G3ABG1_9BACT</t>
  </si>
  <si>
    <t>A0A3D1CGN5</t>
  </si>
  <si>
    <t>A0A3D1CGN5_9GAMM</t>
  </si>
  <si>
    <t>A0A482NHL3</t>
  </si>
  <si>
    <t>A0A482NHL3_9PSED</t>
  </si>
  <si>
    <t>A0A1K2DAU8</t>
  </si>
  <si>
    <t>A0A1K2DAU8_PARPN</t>
  </si>
  <si>
    <t>A0A0J2BFX4</t>
  </si>
  <si>
    <t>A0A0J2BFX4_ECOLX</t>
  </si>
  <si>
    <t>A0A3D3UZ43</t>
  </si>
  <si>
    <t>A0A3D3UZ43_9BACT</t>
  </si>
  <si>
    <t>A0A3L2V904</t>
  </si>
  <si>
    <t>A0A3L2V904_ECOLX</t>
  </si>
  <si>
    <t>A0A2X7PGV1</t>
  </si>
  <si>
    <t>A0A2X7PGV1_ECOLX</t>
  </si>
  <si>
    <t>A0A357CJ55</t>
  </si>
  <si>
    <t>A0A357CJ55_9RHIZ</t>
  </si>
  <si>
    <t>A0A156CYF5</t>
  </si>
  <si>
    <t>A0A156CYF5_ENTCL</t>
  </si>
  <si>
    <t>A0A1N7U213</t>
  </si>
  <si>
    <t>A0A1N7U213_9PSED</t>
  </si>
  <si>
    <t>A0A1F7BL06</t>
  </si>
  <si>
    <t>A0A1F7BL06_9BACT</t>
  </si>
  <si>
    <t>H0TH53</t>
  </si>
  <si>
    <t>H0TH53_9BRAD</t>
  </si>
  <si>
    <t>A0A1M4VA84</t>
  </si>
  <si>
    <t>A0A1M4VA84_9BACL</t>
  </si>
  <si>
    <t>A0A0E1M8F3</t>
  </si>
  <si>
    <t>A0A0E1M8F3_BACCE</t>
  </si>
  <si>
    <t>A0A351L806</t>
  </si>
  <si>
    <t>A0A351L806_9CYAN</t>
  </si>
  <si>
    <t>A0A349ELB5</t>
  </si>
  <si>
    <t>A0A349ELB5_9BACT</t>
  </si>
  <si>
    <t>A9BW23</t>
  </si>
  <si>
    <t>A9BW23_DELAS</t>
  </si>
  <si>
    <t>A0A0E1CIM1</t>
  </si>
  <si>
    <t>A0A0E1CIM1_KLEPN</t>
  </si>
  <si>
    <t>A0A3P2GXP9</t>
  </si>
  <si>
    <t>A0A3P2GXP9_KLEPN</t>
  </si>
  <si>
    <t>A0A2U0L1P5</t>
  </si>
  <si>
    <t>A0A2U0L1P5_KLEPN</t>
  </si>
  <si>
    <t>A0A422WN02</t>
  </si>
  <si>
    <t>A0A422WN02_KLEPN</t>
  </si>
  <si>
    <t>A0A2S4QVH5</t>
  </si>
  <si>
    <t>A0A2S4QVH5_9ESCH</t>
  </si>
  <si>
    <t>A0A5E5AV39</t>
  </si>
  <si>
    <t>A0A5E5AV39_9BURK</t>
  </si>
  <si>
    <t>A0A0K3FMD6</t>
  </si>
  <si>
    <t>A0A0K3FMD6_ECOLX</t>
  </si>
  <si>
    <t>A0A329EZG6</t>
  </si>
  <si>
    <t>A0A329EZG6_BACCE</t>
  </si>
  <si>
    <t>A0A1Y4ABE6</t>
  </si>
  <si>
    <t>A0A1Y4ABE6_9FIRM</t>
  </si>
  <si>
    <t>A0A2A2IFX6</t>
  </si>
  <si>
    <t>A0A2A2IFX6_9BACI</t>
  </si>
  <si>
    <t>A0A2U4DZM7</t>
  </si>
  <si>
    <t>A0A2U4DZM7_CITAM</t>
  </si>
  <si>
    <t>A0A3D2VIY2</t>
  </si>
  <si>
    <t>A0A3D2VIY2_9ACTN</t>
  </si>
  <si>
    <t>A0A1Q9VPB6</t>
  </si>
  <si>
    <t>A0A1Q9VPB6_9ACTN</t>
  </si>
  <si>
    <t>A0A2U1K1M4</t>
  </si>
  <si>
    <t>A0A2U1K1M4_9BACI</t>
  </si>
  <si>
    <t>A0A418T5X4</t>
  </si>
  <si>
    <t>A0A418T5X4_9BACL</t>
  </si>
  <si>
    <t>A0A1T5H7G9</t>
  </si>
  <si>
    <t>A0A1T5H7G9_9ENTR</t>
  </si>
  <si>
    <t>A0A1G5EWE8</t>
  </si>
  <si>
    <t>A0A1G5EWE8_9FIRM</t>
  </si>
  <si>
    <t>A0A285CJM7</t>
  </si>
  <si>
    <t>A0A285CJM7_9BACI</t>
  </si>
  <si>
    <t>A0A328LNW1</t>
  </si>
  <si>
    <t>A0A328LNW1_9BACI</t>
  </si>
  <si>
    <t>A0A5C7JFA5</t>
  </si>
  <si>
    <t>A0A5C7JFA5_9SPIR</t>
  </si>
  <si>
    <t>A0A5E4ZET7</t>
  </si>
  <si>
    <t>A0A5E4ZET7_9BURK</t>
  </si>
  <si>
    <t>A0A560CXI3</t>
  </si>
  <si>
    <t>A0A560CXI3_9BRAD</t>
  </si>
  <si>
    <t>A0A3B6WFY8</t>
  </si>
  <si>
    <t>A0A3B6WFY8_BURPE</t>
  </si>
  <si>
    <t>W9BE52</t>
  </si>
  <si>
    <t>W9BE52_KLEPN</t>
  </si>
  <si>
    <t>A0A1E9DH82</t>
  </si>
  <si>
    <t>A0A1E9DH82_9FIRM</t>
  </si>
  <si>
    <t>A0A1E9AIS5</t>
  </si>
  <si>
    <t>A0A1E9AIS5_9FIRM</t>
  </si>
  <si>
    <t>A0A4Y8VXJ2</t>
  </si>
  <si>
    <t>A0A4Y8VXJ2_9GAMM</t>
  </si>
  <si>
    <t>A0A502C6F9</t>
  </si>
  <si>
    <t>A0A502C6F9_9GAMM</t>
  </si>
  <si>
    <t>A0A0M3AS50</t>
  </si>
  <si>
    <t>A0A0M3AS50_9SPHN</t>
  </si>
  <si>
    <t>A0A2A2M6L5</t>
  </si>
  <si>
    <t>A0A2A2M6L5_9GAMM</t>
  </si>
  <si>
    <t>A0A1Y6FM35</t>
  </si>
  <si>
    <t>A0A1Y6FM35_9BACI</t>
  </si>
  <si>
    <t>A0A1G2ZMH5</t>
  </si>
  <si>
    <t>A0A1G2ZMH5_9BACT</t>
  </si>
  <si>
    <t>A0A485FW90</t>
  </si>
  <si>
    <t>A0A485FW90_PSEAI</t>
  </si>
  <si>
    <t>A0A3D3UUC5</t>
  </si>
  <si>
    <t>A0A3D3UUC5_9BACT</t>
  </si>
  <si>
    <t>A0A4S2A5A3</t>
  </si>
  <si>
    <t>A0A4S2A5A3_ENTAG</t>
  </si>
  <si>
    <t>A0A210UN00</t>
  </si>
  <si>
    <t>A0A210UN00_KLEPN</t>
  </si>
  <si>
    <t>A0A2D2M5J5</t>
  </si>
  <si>
    <t>A0A2D2M5J5_9PSED</t>
  </si>
  <si>
    <t>R7WXG4_9BURK</t>
  </si>
  <si>
    <t>A0A1G2YBI5</t>
  </si>
  <si>
    <t>A0A1G2YBI5_9BACT</t>
  </si>
  <si>
    <t>A0A3A4VWQ3</t>
  </si>
  <si>
    <t>A0A3A4VWQ3_9CHLR</t>
  </si>
  <si>
    <t>A0A3U1ZX15</t>
  </si>
  <si>
    <t>A0A3U1ZX15_SALER</t>
  </si>
  <si>
    <t>A0A3Z4R994</t>
  </si>
  <si>
    <t>A0A3Z4R994_SALET</t>
  </si>
  <si>
    <t>A0A3Z1TQ80</t>
  </si>
  <si>
    <t>A0A3Z1TQ80_SALET</t>
  </si>
  <si>
    <t>A0A3G2HK52</t>
  </si>
  <si>
    <t>A0A3G2HK52_9PSED</t>
  </si>
  <si>
    <t>A0A0S8GYE1</t>
  </si>
  <si>
    <t>A0A0S8GYE1_9BACT</t>
  </si>
  <si>
    <t>A0A2S3X1V1</t>
  </si>
  <si>
    <t>A0A2S3X1V1_PSEPU</t>
  </si>
  <si>
    <t>A0A3Y9PER9</t>
  </si>
  <si>
    <t>A0A3Y9PER9_SALET</t>
  </si>
  <si>
    <t>A0A5I5LRD3</t>
  </si>
  <si>
    <t>A0A5I5LRD3_SALET</t>
  </si>
  <si>
    <t>A0A3V5SNP2</t>
  </si>
  <si>
    <t>A0A3V5SNP2_SALET</t>
  </si>
  <si>
    <t>A0A2U3LNW5</t>
  </si>
  <si>
    <t>A0A2U3LNW5_9FIRM</t>
  </si>
  <si>
    <t>A0A3S0RSM2</t>
  </si>
  <si>
    <t>A0A3S0RSM2_HYPSQ</t>
  </si>
  <si>
    <t>A0A4V2VYT8</t>
  </si>
  <si>
    <t>A0A4V2VYT8_9RHIZ</t>
  </si>
  <si>
    <t>A0A0E1L0Z6</t>
  </si>
  <si>
    <t>A0A0E1L0Z6_CLOBO</t>
  </si>
  <si>
    <t>A0A0G0MSA0</t>
  </si>
  <si>
    <t>A0A0G0MSA0_9BACT</t>
  </si>
  <si>
    <t>A0A514WMG8</t>
  </si>
  <si>
    <t>A0A514WMG8_9SPHN</t>
  </si>
  <si>
    <t>A0A1G2YLT6</t>
  </si>
  <si>
    <t>A0A1G2YLT6_9BACT</t>
  </si>
  <si>
    <t>A0A2D5IE29</t>
  </si>
  <si>
    <t>A0A2D5IE29_9GAMM</t>
  </si>
  <si>
    <t>A0A524AYZ2</t>
  </si>
  <si>
    <t>A0A524AYZ2_9RHOO</t>
  </si>
  <si>
    <t>T0I931</t>
  </si>
  <si>
    <t>T0I931_9SPHN</t>
  </si>
  <si>
    <t>A0A437MCC5</t>
  </si>
  <si>
    <t>A0A437MCC5_9PROT</t>
  </si>
  <si>
    <t>A0A1N7AVF7</t>
  </si>
  <si>
    <t>A0A1N7AVF7_9BURK</t>
  </si>
  <si>
    <t>A0A1Q8YTG0</t>
  </si>
  <si>
    <t>A0A1Q8YTG0_9ENTR</t>
  </si>
  <si>
    <t>A0A0G3SGA1</t>
  </si>
  <si>
    <t>A0A0G3SGA1_KLEOX</t>
  </si>
  <si>
    <t>A0A0N1B2K1</t>
  </si>
  <si>
    <t>A0A0N1B2K1_9PROT</t>
  </si>
  <si>
    <t>A0A1X7F8J6</t>
  </si>
  <si>
    <t>A0A1X7F8J6_9PROT</t>
  </si>
  <si>
    <t>A0A1G3A5T9</t>
  </si>
  <si>
    <t>A0A1G3A5T9_9BACT</t>
  </si>
  <si>
    <t>A0A1G2YML3</t>
  </si>
  <si>
    <t>A0A1G2YML3_9BACT</t>
  </si>
  <si>
    <t>A0A1G2YER0</t>
  </si>
  <si>
    <t>A0A1G2YER0_9BACT</t>
  </si>
  <si>
    <t>A0A268IEG9</t>
  </si>
  <si>
    <t>A0A268IEG9_9BACI</t>
  </si>
  <si>
    <t>A0A419WVS6</t>
  </si>
  <si>
    <t>A0A419WVS6_9PROT</t>
  </si>
  <si>
    <t>A0A1V4HSD3</t>
  </si>
  <si>
    <t>A0A1V4HSD3_9BACL</t>
  </si>
  <si>
    <t>A0A2U3LGZ8</t>
  </si>
  <si>
    <t>A0A2U3LGZ8_9FIRM</t>
  </si>
  <si>
    <t>A0A255ZI53</t>
  </si>
  <si>
    <t>A0A255ZI53_9BURK</t>
  </si>
  <si>
    <t>A0A0D5J2Z1</t>
  </si>
  <si>
    <t>A0A0D5J2Z1_9BURK</t>
  </si>
  <si>
    <t>A2WAD2</t>
  </si>
  <si>
    <t>A2WAD2_9BURK</t>
  </si>
  <si>
    <t>A0A2R7YAP2</t>
  </si>
  <si>
    <t>A0A2R7YAP2_9BURK</t>
  </si>
  <si>
    <t>A0A328LR48</t>
  </si>
  <si>
    <t>A0A328LR48_9BACI</t>
  </si>
  <si>
    <t>A0A1F3Y4W0</t>
  </si>
  <si>
    <t>A0A1F3Y4W0_9PROT</t>
  </si>
  <si>
    <t>A0A2G8EDV3</t>
  </si>
  <si>
    <t>A0A2G8EDV3_9GAMM</t>
  </si>
  <si>
    <t>A0A3S0DQ62</t>
  </si>
  <si>
    <t>A0A3S0DQ62_9BACT</t>
  </si>
  <si>
    <t>A0A1L9GLY7</t>
  </si>
  <si>
    <t>A0A1L9GLY7_9BURK</t>
  </si>
  <si>
    <t>A0A2U8WWD6</t>
  </si>
  <si>
    <t>A0A2U8WWD6_9RHIZ</t>
  </si>
  <si>
    <t>A0A0G4Q605</t>
  </si>
  <si>
    <t>A0A0G4Q605_PROVU</t>
  </si>
  <si>
    <t>A0A1H7XQ33</t>
  </si>
  <si>
    <t>A0A1H7XQ33_9BACI</t>
  </si>
  <si>
    <t>A0A3N6PZ40</t>
  </si>
  <si>
    <t>A0A3N6PZ40_9CYAN</t>
  </si>
  <si>
    <t>A0A2C5CWA2</t>
  </si>
  <si>
    <t>A0A2C5CWA2_9BACI</t>
  </si>
  <si>
    <t>A0A522S7C2</t>
  </si>
  <si>
    <t>A0A522S7C2_9BACT</t>
  </si>
  <si>
    <t>A0A2E3IAM2</t>
  </si>
  <si>
    <t>A0A2E3IAM2_9RICK</t>
  </si>
  <si>
    <t>A0A1D8IZ63</t>
  </si>
  <si>
    <t>A0A1D8IZ63_9BURK</t>
  </si>
  <si>
    <t>A0A512CTD1</t>
  </si>
  <si>
    <t>A0A512CTD1_9BACL</t>
  </si>
  <si>
    <t>A0A2B6M709</t>
  </si>
  <si>
    <t>A0A2B6M709_9BACI</t>
  </si>
  <si>
    <t>M5F9Y6</t>
  </si>
  <si>
    <t>M5F9Y6_9RHIZ</t>
  </si>
  <si>
    <t>A0A556UMY5</t>
  </si>
  <si>
    <t>A0A556UMY5_9BURK</t>
  </si>
  <si>
    <t>A0A080FY32</t>
  </si>
  <si>
    <t>A0A080FY32_ECOLX</t>
  </si>
  <si>
    <t>A0A098MGK5</t>
  </si>
  <si>
    <t>A0A098MGK5_9BACL</t>
  </si>
  <si>
    <t>A0A2G6TW98</t>
  </si>
  <si>
    <t>A0A2G6TW98_9BURK</t>
  </si>
  <si>
    <t>F6AMF3</t>
  </si>
  <si>
    <t>F6AMF3_DELSC</t>
  </si>
  <si>
    <t>A0A2T0DSX6</t>
  </si>
  <si>
    <t>A0A2T0DSX6_9BACI</t>
  </si>
  <si>
    <t>N6W9G6</t>
  </si>
  <si>
    <t>N6W9G6_9ALTE</t>
  </si>
  <si>
    <t>Q10W58</t>
  </si>
  <si>
    <t>Q10W58_TRIEI</t>
  </si>
  <si>
    <t>A0A357Q6D9</t>
  </si>
  <si>
    <t>A0A357Q6D9_PSESP</t>
  </si>
  <si>
    <t>A0A2U3L764</t>
  </si>
  <si>
    <t>A0A2U3L764_9FIRM</t>
  </si>
  <si>
    <t>A0A1G2YFP6</t>
  </si>
  <si>
    <t>A0A1G2YFP6_9BACT</t>
  </si>
  <si>
    <t>A0A1V5D160</t>
  </si>
  <si>
    <t>A0A1V5D160_9DELT</t>
  </si>
  <si>
    <t>A0A5C1AI75</t>
  </si>
  <si>
    <t>A0A5C1AI75_9BACT</t>
  </si>
  <si>
    <t>A0A2S4QVN2</t>
  </si>
  <si>
    <t>A0A2S4QVN2_9ESCH</t>
  </si>
  <si>
    <t>A0A1H2RVG2</t>
  </si>
  <si>
    <t>A0A1H2RVG2_9BACL</t>
  </si>
  <si>
    <t>A0A1F9CX53</t>
  </si>
  <si>
    <t>A0A1F9CX53_9DELT</t>
  </si>
  <si>
    <t>A0A0V8QB59</t>
  </si>
  <si>
    <t>A0A0V8QB59_9FIRM</t>
  </si>
  <si>
    <t>A0A2C4PGS2</t>
  </si>
  <si>
    <t>A0A2C4PGS2_9BACI</t>
  </si>
  <si>
    <t>A0A3V3LEV5</t>
  </si>
  <si>
    <t>A0A3V3LEV5_SALER</t>
  </si>
  <si>
    <t>N6YF19</t>
  </si>
  <si>
    <t>N6YF19_9RHOO</t>
  </si>
  <si>
    <t>A0A0R0CHD0</t>
  </si>
  <si>
    <t>A0A0R0CHD0_9GAMM</t>
  </si>
  <si>
    <t>A0A261U6T1</t>
  </si>
  <si>
    <t>A0A261U6T1_9BORD</t>
  </si>
  <si>
    <t>A0A1G2YLE9</t>
  </si>
  <si>
    <t>A0A1G2YLE9_9BACT</t>
  </si>
  <si>
    <t>A0A1J5WNB9</t>
  </si>
  <si>
    <t>A0A1J5WNB9_9BACI</t>
  </si>
  <si>
    <t>A0A4V3Z1Z9</t>
  </si>
  <si>
    <t>A0A4V3Z1Z9_9BURK</t>
  </si>
  <si>
    <t>D6ZG23</t>
  </si>
  <si>
    <t>D6ZG23_MOBCV</t>
  </si>
  <si>
    <t>A0A2X2YX88</t>
  </si>
  <si>
    <t>A0A2X2YX88_9ACTO</t>
  </si>
  <si>
    <t>A0A1V5BF67</t>
  </si>
  <si>
    <t>A0A1V5BF67_9FIRM</t>
  </si>
  <si>
    <t>A0A330GAW7</t>
  </si>
  <si>
    <t>A0A330GAW7_ENTCL</t>
  </si>
  <si>
    <t>A0A5K7TV42</t>
  </si>
  <si>
    <t>A0A5K7TV42_9PSED</t>
  </si>
  <si>
    <t>A0A3N5U7S9</t>
  </si>
  <si>
    <t>A0A3N5U7S9_9PLAN</t>
  </si>
  <si>
    <t>A0A2Z3J965</t>
  </si>
  <si>
    <t>A0A2Z3J965_9GAMM</t>
  </si>
  <si>
    <t>A0A3S0AWF3</t>
  </si>
  <si>
    <t>A0A3S0AWF3_9RICK</t>
  </si>
  <si>
    <t>A0A2D8NVE0</t>
  </si>
  <si>
    <t>A0A2D8NVE0_9GAMM</t>
  </si>
  <si>
    <t>A0A2D2CYZ8</t>
  </si>
  <si>
    <t>A0A2D2CYZ8_METTR</t>
  </si>
  <si>
    <t>A0A1A6FTB3</t>
  </si>
  <si>
    <t>A0A1A6FTB3_9RHIZ</t>
  </si>
  <si>
    <t>A0A1T5CVJ1</t>
  </si>
  <si>
    <t>A0A1T5CVJ1_9SPHN</t>
  </si>
  <si>
    <t>A0A354SFS5</t>
  </si>
  <si>
    <t>A0A354SFS5_9DELT</t>
  </si>
  <si>
    <t>A0A261U6Y4</t>
  </si>
  <si>
    <t>A0A261U6Y4_9BORD</t>
  </si>
  <si>
    <t>A0A3M6QZR8</t>
  </si>
  <si>
    <t>A0A3M6QZR8_9BURK</t>
  </si>
  <si>
    <t>A0A0G0MFP7</t>
  </si>
  <si>
    <t>A0A0G0MFP7_9BACT</t>
  </si>
  <si>
    <t>A0A2N5F300</t>
  </si>
  <si>
    <t>A0A2N5F300_9PSED</t>
  </si>
  <si>
    <t>A0A2D5IDD0</t>
  </si>
  <si>
    <t>A0A2D5IDD0_9GAMM</t>
  </si>
  <si>
    <t>A0A0A1VCN6</t>
  </si>
  <si>
    <t>A0A0A1VCN6_9BURK</t>
  </si>
  <si>
    <t>A0A156KGU1</t>
  </si>
  <si>
    <t>A0A156KGU1_ENTCL</t>
  </si>
  <si>
    <t>A0A2W0G0A7</t>
  </si>
  <si>
    <t>A0A2W0G0A7_9ENTR</t>
  </si>
  <si>
    <t>A0A3N5UXJ9</t>
  </si>
  <si>
    <t>A0A3N5UXJ9_9PLAN</t>
  </si>
  <si>
    <t>A0A348VRZ8</t>
  </si>
  <si>
    <t>A0A348VRZ8_9BACT</t>
  </si>
  <si>
    <t>A0A328HS74</t>
  </si>
  <si>
    <t>A0A328HS74_9ENTR</t>
  </si>
  <si>
    <t>A0A528RGV5</t>
  </si>
  <si>
    <t>A0A528RGV5_9RHIZ</t>
  </si>
  <si>
    <t>A0A317JQ77</t>
  </si>
  <si>
    <t>A0A317JQ77_9PROT</t>
  </si>
  <si>
    <t>A0A2E2D637</t>
  </si>
  <si>
    <t>A0A2E2D637_9GAMM</t>
  </si>
  <si>
    <t>A0A3C2BRY1</t>
  </si>
  <si>
    <t>A0A3C2BRY1_9MICC</t>
  </si>
  <si>
    <t>A0A4S3LNF5</t>
  </si>
  <si>
    <t>A0A4S3LNF5_9ENTR</t>
  </si>
  <si>
    <t>A0A517NVY7</t>
  </si>
  <si>
    <t>A0A517NVY7_9BACT</t>
  </si>
  <si>
    <t>A0A1L4BYY8</t>
  </si>
  <si>
    <t>A0A1L4BYY8_9LACT</t>
  </si>
  <si>
    <t>A0A5R9BVD4</t>
  </si>
  <si>
    <t>A0A5R9BVD4_9LACT</t>
  </si>
  <si>
    <t>A0A2B5FBF7</t>
  </si>
  <si>
    <t>A0A2B5FBF7_9BACI</t>
  </si>
  <si>
    <t>A0A3L4JRH7</t>
  </si>
  <si>
    <t>A0A3L4JRH7_ECOLX</t>
  </si>
  <si>
    <t>A0A4V0YJZ4</t>
  </si>
  <si>
    <t>A0A4V0YJZ4_9PSED</t>
  </si>
  <si>
    <t>A0A4R8VPQ2</t>
  </si>
  <si>
    <t>A0A4R8VPQ2_9MICO</t>
  </si>
  <si>
    <t>A0A1M4ENF5</t>
  </si>
  <si>
    <t>A0A1M4ENF5_9ACTN</t>
  </si>
  <si>
    <t>A0A3D1WNS3</t>
  </si>
  <si>
    <t>A0A3D1WNS3_9FIRM</t>
  </si>
  <si>
    <t>A0A496Z6B3</t>
  </si>
  <si>
    <t>A0A496Z6B3_9DELT</t>
  </si>
  <si>
    <t>A0A2E3MTB9</t>
  </si>
  <si>
    <t>A0A2E3MTB9_9PLAN</t>
  </si>
  <si>
    <t>A0A0G0PS64</t>
  </si>
  <si>
    <t>A0A0G0PS64_9BACT</t>
  </si>
  <si>
    <t>A0A3E1JG81</t>
  </si>
  <si>
    <t>A0A3E1JG81_9STRE</t>
  </si>
  <si>
    <t>A0A328HRM0</t>
  </si>
  <si>
    <t>A0A328HRM0_9ENTR</t>
  </si>
  <si>
    <t>A0A2B5CAN5</t>
  </si>
  <si>
    <t>A0A2B5CAN5_9BACI</t>
  </si>
  <si>
    <t>A0A165E510</t>
  </si>
  <si>
    <t>A0A165E510_9MICO</t>
  </si>
  <si>
    <t>A0A2E4ZFH1</t>
  </si>
  <si>
    <t>A0A2E4ZFH1_9GAMM</t>
  </si>
  <si>
    <t>A0A3J4MQ58</t>
  </si>
  <si>
    <t>A0A3J4MQ58_SALER</t>
  </si>
  <si>
    <t>A0A2S9MYL1</t>
  </si>
  <si>
    <t>A0A2S9MYL1_9BURK</t>
  </si>
  <si>
    <t>A0A5H8B4Y0</t>
  </si>
  <si>
    <t>A0A5H8B4Y0_SALET</t>
  </si>
  <si>
    <t>A0A3V6BU09</t>
  </si>
  <si>
    <t>A0A3V6BU09_SALER</t>
  </si>
  <si>
    <t>A0A3W3AER7</t>
  </si>
  <si>
    <t>A0A3W3AER7_SHIFL</t>
  </si>
  <si>
    <t>A0A5J2JWS5</t>
  </si>
  <si>
    <t>A0A5J2JWS5_SALRU</t>
  </si>
  <si>
    <t>A0A3V3FZW9</t>
  </si>
  <si>
    <t>A0A3V3FZW9_SALTH</t>
  </si>
  <si>
    <t>A0A412KLM6</t>
  </si>
  <si>
    <t>A0A412KLM6_9FIRM</t>
  </si>
  <si>
    <t>A6BES1</t>
  </si>
  <si>
    <t>A6BES1_9FIRM</t>
  </si>
  <si>
    <t>A0A495JXB1</t>
  </si>
  <si>
    <t>A0A495JXB1_9ACTN</t>
  </si>
  <si>
    <t>A0A0G0DDQ8</t>
  </si>
  <si>
    <t>A0A0G0DDQ8_9BACT</t>
  </si>
  <si>
    <t>A0A439RF67</t>
  </si>
  <si>
    <t>A0A439RF67_9RHIZ</t>
  </si>
  <si>
    <t>A0A5K1S9R2</t>
  </si>
  <si>
    <t>A0A5K1S9R2_PSEAI</t>
  </si>
  <si>
    <t>A0A348XFC1</t>
  </si>
  <si>
    <t>A0A348XFC1_9BACT</t>
  </si>
  <si>
    <t>A0A530AL05</t>
  </si>
  <si>
    <t>A0A530AL05_9RHIZ</t>
  </si>
  <si>
    <t>D1P077</t>
  </si>
  <si>
    <t>D1P077_9GAMM</t>
  </si>
  <si>
    <t>A0A2V2TDZ7</t>
  </si>
  <si>
    <t>A0A2V2TDZ7_9PSED</t>
  </si>
  <si>
    <t>A0A1G3JWV6</t>
  </si>
  <si>
    <t>A0A1G3JWV6_9SPHN</t>
  </si>
  <si>
    <t>A0A2V4YK29</t>
  </si>
  <si>
    <t>A0A2V4YK29_9BACI</t>
  </si>
  <si>
    <t>J8HSY0</t>
  </si>
  <si>
    <t>J8HSY0_BACCE</t>
  </si>
  <si>
    <t>J8MEZ6</t>
  </si>
  <si>
    <t>J8MEZ6_BACCE</t>
  </si>
  <si>
    <t>A0A1V2HLS8</t>
  </si>
  <si>
    <t>A0A1V2HLS8_BACCE</t>
  </si>
  <si>
    <t>A0A2C1W923</t>
  </si>
  <si>
    <t>A0A2C1W923_BACCE</t>
  </si>
  <si>
    <t>A0A2B0L4R9</t>
  </si>
  <si>
    <t>A0A2B0L4R9_BACCE</t>
  </si>
  <si>
    <t>A0A437SG88</t>
  </si>
  <si>
    <t>A0A437SG88_BACTU</t>
  </si>
  <si>
    <t>A0A243F4Y4</t>
  </si>
  <si>
    <t>A0A243F4Y4_BACTY</t>
  </si>
  <si>
    <t>A0A5C8IYC0</t>
  </si>
  <si>
    <t>A0A5C8IYC0_9BACT</t>
  </si>
  <si>
    <t>A0A1X0DY75</t>
  </si>
  <si>
    <t>A0A1X0DY75_9MYCO</t>
  </si>
  <si>
    <t>A0A5C7VJP6</t>
  </si>
  <si>
    <t>A0A5C7VJP6_9PROT</t>
  </si>
  <si>
    <t>A0A2I8ALJ6</t>
  </si>
  <si>
    <t>A0A2I8ALJ6_9STRE</t>
  </si>
  <si>
    <t>A0A4R4Q4R2</t>
  </si>
  <si>
    <t>A0A4R4Q4R2_9ACTN</t>
  </si>
  <si>
    <t>A0A0B9AP09</t>
  </si>
  <si>
    <t>A0A0B9AP09_BRELN</t>
  </si>
  <si>
    <t>A0A2A8ZD57</t>
  </si>
  <si>
    <t>A0A2A8ZD57_BACCE</t>
  </si>
  <si>
    <t>A0A124GI11</t>
  </si>
  <si>
    <t>A0A124GI11_9MICC</t>
  </si>
  <si>
    <t>F3G869</t>
  </si>
  <si>
    <t>F3G869_PSESJ</t>
  </si>
  <si>
    <t>A0A074I673</t>
  </si>
  <si>
    <t>A0A074I673_ECOLX</t>
  </si>
  <si>
    <t>A0A349YKR3</t>
  </si>
  <si>
    <t>A0A349YKR3_9FIRM</t>
  </si>
  <si>
    <t>A0A2A7C799</t>
  </si>
  <si>
    <t>A0A2A7C799_BACCE</t>
  </si>
  <si>
    <t>A0A243FY01</t>
  </si>
  <si>
    <t>A0A243FY01_BACTU</t>
  </si>
  <si>
    <t>A0A3G2R6A7</t>
  </si>
  <si>
    <t>A0A3G2R6A7_9FIRM</t>
  </si>
  <si>
    <t>A0A512IX37</t>
  </si>
  <si>
    <t>A0A512IX37_9RHIZ</t>
  </si>
  <si>
    <t>A0A0G0CK55</t>
  </si>
  <si>
    <t>A0A0G0CK55_9BACT</t>
  </si>
  <si>
    <t>A0A3G9BSX9</t>
  </si>
  <si>
    <t>A0A3G9BSX9_9ENTR</t>
  </si>
  <si>
    <t>A0A4Q6DN08</t>
  </si>
  <si>
    <t>A0A4Q6DN08_9PROT</t>
  </si>
  <si>
    <t>A0A1H5LZ19</t>
  </si>
  <si>
    <t>A0A1H5LZ19_9MICC</t>
  </si>
  <si>
    <t>A0A329ZAS3</t>
  </si>
  <si>
    <t>A0A329ZAS3_9MICC</t>
  </si>
  <si>
    <t>A0A417PBP6</t>
  </si>
  <si>
    <t>A0A417PBP6_9CLOT</t>
  </si>
  <si>
    <t>A0A3W0Q615</t>
  </si>
  <si>
    <t>A0A3W0Q615_SALET</t>
  </si>
  <si>
    <t>A0A3R0DCI5</t>
  </si>
  <si>
    <t>A0A3R0DCI5_SALIN</t>
  </si>
  <si>
    <t>A0A2A6DG49</t>
  </si>
  <si>
    <t>A0A2A6DG49_SALER</t>
  </si>
  <si>
    <t>A0A4Z9N0V4</t>
  </si>
  <si>
    <t>A0A4Z9N0V4_SALAN</t>
  </si>
  <si>
    <t>A0A401AXW9</t>
  </si>
  <si>
    <t>A0A401AXW9_SALSE</t>
  </si>
  <si>
    <t>A0A3W1FD93</t>
  </si>
  <si>
    <t>A0A3W1FD93_SALSE</t>
  </si>
  <si>
    <t>A0A3Y8E2I9</t>
  </si>
  <si>
    <t>A0A3Y8E2I9_SALET</t>
  </si>
  <si>
    <t>A0A5I1VNK6</t>
  </si>
  <si>
    <t>A0A5I1VNK6_SALON</t>
  </si>
  <si>
    <t>A0A3Z4EWB1</t>
  </si>
  <si>
    <t>A0A3Z4EWB1_SALET</t>
  </si>
  <si>
    <t>A0A3T2WJL1</t>
  </si>
  <si>
    <t>A0A3T2WJL1_SALET</t>
  </si>
  <si>
    <t>A0A5H9BVQ9</t>
  </si>
  <si>
    <t>A0A5H9BVQ9_SALET</t>
  </si>
  <si>
    <t>A0A494IQ63</t>
  </si>
  <si>
    <t>A0A494IQ63_SALET</t>
  </si>
  <si>
    <t>F3AAN4</t>
  </si>
  <si>
    <t>F3AAN4_9FIRM</t>
  </si>
  <si>
    <t>A0A328HMY9</t>
  </si>
  <si>
    <t>A0A328HMY9_9ENTR</t>
  </si>
  <si>
    <t>A0A178I0A7</t>
  </si>
  <si>
    <t>A0A178I0A7_9RHIZ</t>
  </si>
  <si>
    <t>A0A317KTC0</t>
  </si>
  <si>
    <t>A0A317KTC0_9BACI</t>
  </si>
  <si>
    <t>R6HB35</t>
  </si>
  <si>
    <t>R6HB35_9FIRM</t>
  </si>
  <si>
    <t>A0A1I0L953</t>
  </si>
  <si>
    <t>A0A1I0L953_9BURK</t>
  </si>
  <si>
    <t>A0A351CRN7</t>
  </si>
  <si>
    <t>A0A351CRN7_9MICC</t>
  </si>
  <si>
    <t>A0A2S4SII3</t>
  </si>
  <si>
    <t>A0A2S4SII3_9ENTR</t>
  </si>
  <si>
    <t>A0A330DX56</t>
  </si>
  <si>
    <t>A0A330DX56_9ENTR</t>
  </si>
  <si>
    <t>A0A2A8VIG8</t>
  </si>
  <si>
    <t>A0A2A8VIG8_BACTU</t>
  </si>
  <si>
    <t>A0A0F1ABJ8</t>
  </si>
  <si>
    <t>A0A0F1ABJ8_9ENTR</t>
  </si>
  <si>
    <t>A0A2N7RZI3</t>
  </si>
  <si>
    <t>A0A2N7RZI3_9MICC</t>
  </si>
  <si>
    <t>A0A1C5VJH7</t>
  </si>
  <si>
    <t>A0A1C5VJH7_9CLOT</t>
  </si>
  <si>
    <t>A0A1H5M1L8</t>
  </si>
  <si>
    <t>A0A1H5M1L8_9MICC</t>
  </si>
  <si>
    <t>A0A317JM70</t>
  </si>
  <si>
    <t>A0A317JM70_9PROT</t>
  </si>
  <si>
    <t>A0A1U1A9S3</t>
  </si>
  <si>
    <t>A0A1U1A9S3_9MYCO</t>
  </si>
  <si>
    <t>A0A510Y1F8</t>
  </si>
  <si>
    <t>A0A510Y1F8_MARHA</t>
  </si>
  <si>
    <t>A0A483J460</t>
  </si>
  <si>
    <t>A0A483J460_KLEPN</t>
  </si>
  <si>
    <t>A0A2R3IPH7</t>
  </si>
  <si>
    <t>A0A2R3IPH7_PSEAI</t>
  </si>
  <si>
    <t>A0A268S4L4</t>
  </si>
  <si>
    <t>A0A268S4L4_BACCS</t>
  </si>
  <si>
    <t>A0A4R8FFQ9</t>
  </si>
  <si>
    <t>A0A4R8FFQ9_9GAMM</t>
  </si>
  <si>
    <t>E4LNC6</t>
  </si>
  <si>
    <t>E4LNC6_9CLOT</t>
  </si>
  <si>
    <t>G1VMP4</t>
  </si>
  <si>
    <t>G1VMP4_9FIRM</t>
  </si>
  <si>
    <t>N9V921</t>
  </si>
  <si>
    <t>N9V921_CLOIN</t>
  </si>
  <si>
    <t>A0A421IHF8</t>
  </si>
  <si>
    <t>A0A421IHF8_ENTCL</t>
  </si>
  <si>
    <t>A0A374LFF0</t>
  </si>
  <si>
    <t>A0A374LFF0_9FIRM</t>
  </si>
  <si>
    <t>A0A353QWS6</t>
  </si>
  <si>
    <t>A0A353QWS6_9CYAN</t>
  </si>
  <si>
    <t>A0A3D4HDE8</t>
  </si>
  <si>
    <t>A0A3D4HDE8_9BACT</t>
  </si>
  <si>
    <t>A0A1H2YKG7</t>
  </si>
  <si>
    <t>A0A1H2YKG7_9BACL</t>
  </si>
  <si>
    <t>A0A265Q747</t>
  </si>
  <si>
    <t>A0A265Q747_9FIRM</t>
  </si>
  <si>
    <t>A0A542I833</t>
  </si>
  <si>
    <t>A0A542I833_9MICC</t>
  </si>
  <si>
    <t>A0A3R9QFX9</t>
  </si>
  <si>
    <t>A0A3R9QFX9_9BACT</t>
  </si>
  <si>
    <t>A0A529I140</t>
  </si>
  <si>
    <t>A0A529I140_9RHIZ</t>
  </si>
  <si>
    <t>A0A484XPP0</t>
  </si>
  <si>
    <t>A0A484XPP0_9ENTR</t>
  </si>
  <si>
    <t>R7YDF6</t>
  </si>
  <si>
    <t>R7YDF6_9ACTN</t>
  </si>
  <si>
    <t>A0A4R9L5A0</t>
  </si>
  <si>
    <t>A0A4R9L5A0_9LEPT</t>
  </si>
  <si>
    <t>A0A5C7BPX1</t>
  </si>
  <si>
    <t>A0A5C7BPX1_SERMA</t>
  </si>
  <si>
    <t>A0A1S2GF40</t>
  </si>
  <si>
    <t>A0A1S2GF40_9MICC</t>
  </si>
  <si>
    <t>A0A173U068</t>
  </si>
  <si>
    <t>A0A173U068_ANAHA</t>
  </si>
  <si>
    <t>A0A4R4BKJ5</t>
  </si>
  <si>
    <t>A0A4R4BKJ5_BACTU</t>
  </si>
  <si>
    <t>A0A351TR50</t>
  </si>
  <si>
    <t>A0A351TR50_9FIRM</t>
  </si>
  <si>
    <t>A0A1H3IQI8</t>
  </si>
  <si>
    <t>A0A1H3IQI8_EUBBA</t>
  </si>
  <si>
    <t>A0A367LUL5</t>
  </si>
  <si>
    <t>A0A367LUL5_PSEAI</t>
  </si>
  <si>
    <t>A0A3M1CC66</t>
  </si>
  <si>
    <t>A0A3M1CC66_9PROT</t>
  </si>
  <si>
    <t>A0A3C0IE99</t>
  </si>
  <si>
    <t>A0A3C0IE99_9BACT</t>
  </si>
  <si>
    <t>A0A5B8S8Y4</t>
  </si>
  <si>
    <t>A0A5B8S8Y4_9MICO</t>
  </si>
  <si>
    <t>A0A1F3SMH0</t>
  </si>
  <si>
    <t>A0A1F3SMH0_9PROT</t>
  </si>
  <si>
    <t>A0A316L5V7</t>
  </si>
  <si>
    <t>A0A316L5V7_9FIRM</t>
  </si>
  <si>
    <t>A0A117N8P9</t>
  </si>
  <si>
    <t>A0A117N8P9_9MICC</t>
  </si>
  <si>
    <t>J7XI55</t>
  </si>
  <si>
    <t>J7XI55_BACCE</t>
  </si>
  <si>
    <t>A0A1I3T111</t>
  </si>
  <si>
    <t>A0A1I3T111_9FIRM</t>
  </si>
  <si>
    <t>E3GEN3</t>
  </si>
  <si>
    <t>E3GEN3_9FIRM</t>
  </si>
  <si>
    <t>A0A1E7S271</t>
  </si>
  <si>
    <t>A0A1E7S271_BUTME</t>
  </si>
  <si>
    <t>A0A4Q2LJZ5</t>
  </si>
  <si>
    <t>A0A4Q2LJZ5_9BACL</t>
  </si>
  <si>
    <t>W4QK06</t>
  </si>
  <si>
    <t>W4QK06_9BACI</t>
  </si>
  <si>
    <t>A0A2L2MPH2</t>
  </si>
  <si>
    <t>A0A2L2MPH2_9ACTN</t>
  </si>
  <si>
    <t>A0A2G5IMX9</t>
  </si>
  <si>
    <t>A0A2G5IMX9_9ACTN</t>
  </si>
  <si>
    <t>A0A358S7F5</t>
  </si>
  <si>
    <t>A0A358S7F5_9CLOT</t>
  </si>
  <si>
    <t>R6XF00</t>
  </si>
  <si>
    <t>R6XF00_9CLOT</t>
  </si>
  <si>
    <t>A0A5M9HYT4</t>
  </si>
  <si>
    <t>A0A5M9HYT4_9FIRM</t>
  </si>
  <si>
    <t>A0A0Q0XVS8</t>
  </si>
  <si>
    <t>A0A0Q0XVS8_9FLAO</t>
  </si>
  <si>
    <t>A0A1H1LDH0</t>
  </si>
  <si>
    <t>A0A1H1LDH0_9MICO</t>
  </si>
  <si>
    <t>A0A0D3LJV8</t>
  </si>
  <si>
    <t>A0A0D3LJV8_9BACT</t>
  </si>
  <si>
    <t>A0A5I9XBR3</t>
  </si>
  <si>
    <t>A0A5I9XBR3_SALET</t>
  </si>
  <si>
    <t>A0A3V8JEC3</t>
  </si>
  <si>
    <t>A0A3V8JEC3_SALET</t>
  </si>
  <si>
    <t>A0A1M6DN05</t>
  </si>
  <si>
    <t>A0A1M6DN05_9CLOT</t>
  </si>
  <si>
    <t>T4V8E8</t>
  </si>
  <si>
    <t>T4V8E8_PARBF</t>
  </si>
  <si>
    <t>A0A1Y4B6X9</t>
  </si>
  <si>
    <t>A0A1Y4B6X9_9FIRM</t>
  </si>
  <si>
    <t>A0A422Z7V1</t>
  </si>
  <si>
    <t>A0A422Z7V1_KLEPN</t>
  </si>
  <si>
    <t>R8H0W9</t>
  </si>
  <si>
    <t>R8H0W9_BACCE</t>
  </si>
  <si>
    <t>A0A3C0RME6</t>
  </si>
  <si>
    <t>A0A3C0RME6_9FIRM</t>
  </si>
  <si>
    <t>A0A367NSC0</t>
  </si>
  <si>
    <t>A0A367NSC0_KLEPN</t>
  </si>
  <si>
    <t>I8UGA1</t>
  </si>
  <si>
    <t>I8UGA1_9BACI</t>
  </si>
  <si>
    <t>A0A378EIS7</t>
  </si>
  <si>
    <t>A0A378EIS7_KLEPR</t>
  </si>
  <si>
    <t>C8TC16</t>
  </si>
  <si>
    <t>C8TC16_KLEPR</t>
  </si>
  <si>
    <t>R4YBL0</t>
  </si>
  <si>
    <t>R4YBL0_KLEPR</t>
  </si>
  <si>
    <t>A0A378C798</t>
  </si>
  <si>
    <t>A0A378C798_KLEPN</t>
  </si>
  <si>
    <t>A0A377ZQM5</t>
  </si>
  <si>
    <t>A0A377ZQM5_KLEPO</t>
  </si>
  <si>
    <t>A0A3S0TR02</t>
  </si>
  <si>
    <t>A0A3S0TR02_ACISP</t>
  </si>
  <si>
    <t>A0A489RVK5</t>
  </si>
  <si>
    <t>A0A489RVK5_CLODI</t>
  </si>
  <si>
    <t>M7NSL7</t>
  </si>
  <si>
    <t>M7NSL7_9BACT</t>
  </si>
  <si>
    <t>A0A2H1IWM9</t>
  </si>
  <si>
    <t>A0A2H1IWM9_9MICO</t>
  </si>
  <si>
    <t>A0A1Z4TWM8</t>
  </si>
  <si>
    <t>A0A1Z4TWM8_9CYAN</t>
  </si>
  <si>
    <t>A0A0L9Y927</t>
  </si>
  <si>
    <t>A0A0L9Y927_CLOBO</t>
  </si>
  <si>
    <t>A0A1Q5S1R7</t>
  </si>
  <si>
    <t>A0A1Q5S1R7_9BRAD</t>
  </si>
  <si>
    <t>A0A414B6R5</t>
  </si>
  <si>
    <t>A0A414B6R5_9FIRM</t>
  </si>
  <si>
    <t>A0A5R8V3T5</t>
  </si>
  <si>
    <t>A0A5R8V3T5_9MICC</t>
  </si>
  <si>
    <t>A0A5B2YTZ7</t>
  </si>
  <si>
    <t>A0A5B2YTZ7_9STAP</t>
  </si>
  <si>
    <t>A0A559IDE2</t>
  </si>
  <si>
    <t>A0A559IDE2_9BACL</t>
  </si>
  <si>
    <t>A0A522VLD5</t>
  </si>
  <si>
    <t>A0A522VLD5_9GAMM</t>
  </si>
  <si>
    <t>A0A1G9B7T4</t>
  </si>
  <si>
    <t>A0A1G9B7T4_9CLOT</t>
  </si>
  <si>
    <t>A0A357HCB3</t>
  </si>
  <si>
    <t>A0A357HCB3_9FIRM</t>
  </si>
  <si>
    <t>A0A413FI90</t>
  </si>
  <si>
    <t>A0A413FI90_9FIRM</t>
  </si>
  <si>
    <t>C0CV75</t>
  </si>
  <si>
    <t>C0CV75_9FIRM</t>
  </si>
  <si>
    <t>A0A1I0GIK0</t>
  </si>
  <si>
    <t>A0A1I0GIK0_9FIRM</t>
  </si>
  <si>
    <t>A0A4T9YXW1</t>
  </si>
  <si>
    <t>A0A4T9YXW1_STAAU</t>
  </si>
  <si>
    <t>A0A0C6EXC0</t>
  </si>
  <si>
    <t>A0A0C6EXC0_STAAU</t>
  </si>
  <si>
    <t>A0A351TLE6</t>
  </si>
  <si>
    <t>A0A351TLE6_9FIRM</t>
  </si>
  <si>
    <t>A0A4U2YXV8</t>
  </si>
  <si>
    <t>A0A4U2YXV8_9BACI</t>
  </si>
  <si>
    <t>A0A242HLW3</t>
  </si>
  <si>
    <t>A0A242HLW3_9ENTE</t>
  </si>
  <si>
    <t>A0A200HY98</t>
  </si>
  <si>
    <t>A0A200HY98_9ENTE</t>
  </si>
  <si>
    <t>A0A1V2S9N3</t>
  </si>
  <si>
    <t>A0A1V2S9N3_9BACI</t>
  </si>
  <si>
    <t>A0A1I2QJY1</t>
  </si>
  <si>
    <t>A0A1I2QJY1_9CLOT</t>
  </si>
  <si>
    <t>A0A3E2U4F6</t>
  </si>
  <si>
    <t>A0A3E2U4F6_9CLOT</t>
  </si>
  <si>
    <t>A0A3A9AHM3</t>
  </si>
  <si>
    <t>A0A3A9AHM3_9BACT</t>
  </si>
  <si>
    <t>A0A345FRK0</t>
  </si>
  <si>
    <t>A0A345FRK0_9ENTE</t>
  </si>
  <si>
    <t>A0A385MVS2</t>
  </si>
  <si>
    <t>A0A385MVS2_9ALTE</t>
  </si>
  <si>
    <t>A0A3D8ZVH9</t>
  </si>
  <si>
    <t>A0A3D8ZVH9_9ENTE</t>
  </si>
  <si>
    <t>A0A5J6WAB8</t>
  </si>
  <si>
    <t>A0A5J6WAB8_9ENTR</t>
  </si>
  <si>
    <t>R5VYV8</t>
  </si>
  <si>
    <t>R5VYV8_9FIRM</t>
  </si>
  <si>
    <t>A0A5E9M6R2</t>
  </si>
  <si>
    <t>A0A5E9M6R2_STAEP</t>
  </si>
  <si>
    <t>A0A4Q2LF32</t>
  </si>
  <si>
    <t>A0A4Q2LF32_9BACL</t>
  </si>
  <si>
    <t>R2VET3</t>
  </si>
  <si>
    <t>R2VET3_9ENTE</t>
  </si>
  <si>
    <t>A0A1G2Z6V7</t>
  </si>
  <si>
    <t>A0A1G2Z6V7_9BACT</t>
  </si>
  <si>
    <t>A0A2U3LJD7</t>
  </si>
  <si>
    <t>A0A2U3LJD7_9FIRM</t>
  </si>
  <si>
    <t>A0A2E7GHH7</t>
  </si>
  <si>
    <t>A0A2E7GHH7_9PROT</t>
  </si>
  <si>
    <t>A0A4Q6CHQ8</t>
  </si>
  <si>
    <t>A0A4Q6CHQ8_9PROT</t>
  </si>
  <si>
    <t>A0A431I992</t>
  </si>
  <si>
    <t>A0A431I992_9BACT</t>
  </si>
  <si>
    <t>A0A4P9C8H1</t>
  </si>
  <si>
    <t>A0A4P9C8H1_9FIRM</t>
  </si>
  <si>
    <t>A0A1Q9K648</t>
  </si>
  <si>
    <t>A0A1Q9K648_9FIRM</t>
  </si>
  <si>
    <t>A0A1G9B6V1</t>
  </si>
  <si>
    <t>A0A1G9B6V1_9CLOT</t>
  </si>
  <si>
    <t>A0A4P9PU49</t>
  </si>
  <si>
    <t>A0A4P9PU49_ENTFC</t>
  </si>
  <si>
    <t>E6KJ31</t>
  </si>
  <si>
    <t>E6KJ31_STROR</t>
  </si>
  <si>
    <t>A0A4Q6DR23</t>
  </si>
  <si>
    <t>A0A4Q6DR23_9PROT</t>
  </si>
  <si>
    <t>A0A3G2N869</t>
  </si>
  <si>
    <t>A0A3G2N869_9PSED</t>
  </si>
  <si>
    <t>A0A0H2DUR8</t>
  </si>
  <si>
    <t>A0A0H2DUR8_STAAU</t>
  </si>
  <si>
    <t>A0A4Q5G6C4</t>
  </si>
  <si>
    <t>A0A4Q5G6C4_BACSE</t>
  </si>
  <si>
    <t>A0A465YZH4</t>
  </si>
  <si>
    <t>A0A465YZH4_LISMN</t>
  </si>
  <si>
    <t>R9BU19</t>
  </si>
  <si>
    <t>R9BU19_9CLOT</t>
  </si>
  <si>
    <t>A0A2G0CJI3</t>
  </si>
  <si>
    <t>A0A2G0CJI3_9BACT</t>
  </si>
  <si>
    <t>A0A091C1W0</t>
  </si>
  <si>
    <t>A0A091C1W0_9ENTE</t>
  </si>
  <si>
    <t>A0A449F1L2</t>
  </si>
  <si>
    <t>A0A449F1L2_9ENTE</t>
  </si>
  <si>
    <t>A0A0L0QQL0</t>
  </si>
  <si>
    <t>A0A0L0QQL0_VIRPA</t>
  </si>
  <si>
    <t>A0A2S7RR49</t>
  </si>
  <si>
    <t>A0A2S7RR49_ENTFC</t>
  </si>
  <si>
    <t>A0A249SII8</t>
  </si>
  <si>
    <t>A0A249SII8_ENTTH</t>
  </si>
  <si>
    <t>S0KT36</t>
  </si>
  <si>
    <t>S0KT36_9ENTE</t>
  </si>
  <si>
    <t>A0A413AJN8</t>
  </si>
  <si>
    <t>A0A413AJN8_9ENTE</t>
  </si>
  <si>
    <t>A0A1X4JBP8</t>
  </si>
  <si>
    <t>A0A1X4JBP8_ENTFC</t>
  </si>
  <si>
    <t>D4RMF1</t>
  </si>
  <si>
    <t>D4RMF1_ENTFC</t>
  </si>
  <si>
    <t>A0A1L8WDW9</t>
  </si>
  <si>
    <t>A0A1L8WDW9_9ENTE</t>
  </si>
  <si>
    <t>A0A4C9XT76</t>
  </si>
  <si>
    <t>A0A4C9XT76_ECOLX</t>
  </si>
  <si>
    <t>A0A413CDF0</t>
  </si>
  <si>
    <t>A0A413CDF0_9BACT</t>
  </si>
  <si>
    <t>A0A3R6GYF8</t>
  </si>
  <si>
    <t>A0A3R6GYF8_9BACT</t>
  </si>
  <si>
    <t>A0A433XVX6</t>
  </si>
  <si>
    <t>A0A433XVX6_9BACL</t>
  </si>
  <si>
    <t>A0A1H8GKK7</t>
  </si>
  <si>
    <t>A0A1H8GKK7_9FIRM</t>
  </si>
  <si>
    <t>A0A2T2U615</t>
  </si>
  <si>
    <t>A0A2T2U615_9BACT</t>
  </si>
  <si>
    <t>A0A4Q6DR15</t>
  </si>
  <si>
    <t>A0A4Q6DR15_9PROT</t>
  </si>
  <si>
    <t>A0A3A8YM08</t>
  </si>
  <si>
    <t>A0A3A8YM08_9BACT</t>
  </si>
  <si>
    <t>A0A174PNS6</t>
  </si>
  <si>
    <t>A0A174PNS6_9FIRM</t>
  </si>
  <si>
    <t>A0A2T2T2H6</t>
  </si>
  <si>
    <t>A0A2T2T2H6_9BACT</t>
  </si>
  <si>
    <t>A0A1G1B944</t>
  </si>
  <si>
    <t>A0A1G1B944_9BACT</t>
  </si>
  <si>
    <t>A0A1G0VHP8</t>
  </si>
  <si>
    <t>A0A1G0VHP8_9BACT</t>
  </si>
  <si>
    <t>A0A4Q6CGL4</t>
  </si>
  <si>
    <t>A0A4Q6CGL4_9PROT</t>
  </si>
  <si>
    <t>A0A449PBP1</t>
  </si>
  <si>
    <t>A0A449PBP1_CLODI</t>
  </si>
  <si>
    <t>R2SFX9</t>
  </si>
  <si>
    <t>R2SFX9_9ENTE</t>
  </si>
  <si>
    <t>A0A4Q3PVI6</t>
  </si>
  <si>
    <t>A0A4Q3PVI6_9BURK</t>
  </si>
  <si>
    <t>A0A2A6NZ73</t>
  </si>
  <si>
    <t>A0A2A6NZ73_9RHIZ</t>
  </si>
  <si>
    <t>A0A3D1LAE9</t>
  </si>
  <si>
    <t>A0A3D1LAE9_9FIRM</t>
  </si>
  <si>
    <t>A0A0C2Y854</t>
  </si>
  <si>
    <t>A0A0C2Y854_BACBA</t>
  </si>
  <si>
    <t>A0A469DW77</t>
  </si>
  <si>
    <t>A0A469DW77_LISMN</t>
  </si>
  <si>
    <t>A0A3T2CRW6</t>
  </si>
  <si>
    <t>A0A3T2CRW6_LISMN</t>
  </si>
  <si>
    <t>A0A512TR32</t>
  </si>
  <si>
    <t>A0A512TR32_CLOBU</t>
  </si>
  <si>
    <t>A0A3R6GYC9</t>
  </si>
  <si>
    <t>A0A3R6GYC9_9BACT</t>
  </si>
  <si>
    <t>A0A133N274</t>
  </si>
  <si>
    <t>A0A133N274_CLOPF</t>
  </si>
  <si>
    <t>I0XRB5</t>
  </si>
  <si>
    <t>I0XRB5_9LEPT</t>
  </si>
  <si>
    <t>A0A0A3IV86</t>
  </si>
  <si>
    <t>A0A0A3IV86_9BACI</t>
  </si>
  <si>
    <t>A0A5L6ZL52</t>
  </si>
  <si>
    <t>A0A5L6ZL52_LISMN</t>
  </si>
  <si>
    <t>A0A3D5L9K6</t>
  </si>
  <si>
    <t>A0A3D5L9K6_9FIRM</t>
  </si>
  <si>
    <t>A0A396NQL0</t>
  </si>
  <si>
    <t>A0A396NQL0_9CLOT</t>
  </si>
  <si>
    <t>A0A416R9P6</t>
  </si>
  <si>
    <t>A0A416R9P6_9CLOT</t>
  </si>
  <si>
    <t>D7GPH9</t>
  </si>
  <si>
    <t>D7GPH9_9FIRM</t>
  </si>
  <si>
    <t>A0A3R6L4G8</t>
  </si>
  <si>
    <t>A0A3R6L4G8_9CLOT</t>
  </si>
  <si>
    <t>A0A373DH53</t>
  </si>
  <si>
    <t>A0A373DH53_9FIRM</t>
  </si>
  <si>
    <t>A0A3R6RF19</t>
  </si>
  <si>
    <t>A0A3R6RF19_9CLOT</t>
  </si>
  <si>
    <t>A0A3R6QBQ8</t>
  </si>
  <si>
    <t>A0A3R6QBQ8_9CLOT</t>
  </si>
  <si>
    <t>A0A3R6I6F0</t>
  </si>
  <si>
    <t>A0A3R6I6F0_9CLOT</t>
  </si>
  <si>
    <t>A0A3R6TJI2</t>
  </si>
  <si>
    <t>A0A3R6TJI2_9CLOT</t>
  </si>
  <si>
    <t>A0A3R6TF91</t>
  </si>
  <si>
    <t>A0A3R6TF91_9CLOT</t>
  </si>
  <si>
    <t>A0A3A6K5K0</t>
  </si>
  <si>
    <t>A0A3A6K5K0_9FIRM</t>
  </si>
  <si>
    <t>A0A373CHD8</t>
  </si>
  <si>
    <t>A0A373CHD8_9FIRM</t>
  </si>
  <si>
    <t>A0A1C5Y4K9</t>
  </si>
  <si>
    <t>A0A1C5Y4K9_9CLOT</t>
  </si>
  <si>
    <t>A0A1C5RWV8</t>
  </si>
  <si>
    <t>A0A1C5RWV8_9CLOT</t>
  </si>
  <si>
    <t>A0A415VUB5</t>
  </si>
  <si>
    <t>A0A415VUB5_9CLOT</t>
  </si>
  <si>
    <t>R5FWT7</t>
  </si>
  <si>
    <t>R5FWT7_9CLOT</t>
  </si>
  <si>
    <t>A0A449Y977</t>
  </si>
  <si>
    <t>A0A449Y977_CLODI</t>
  </si>
  <si>
    <t>A0A449UA14</t>
  </si>
  <si>
    <t>A0A449UA14_CLODI</t>
  </si>
  <si>
    <t>A0A476MSU0</t>
  </si>
  <si>
    <t>A0A476MSU0_LISMN</t>
  </si>
  <si>
    <t>A0A3T2FZX1</t>
  </si>
  <si>
    <t>A0A3T2FZX1_LISMN</t>
  </si>
  <si>
    <t>A0A3R6UYF2</t>
  </si>
  <si>
    <t>A0A3R6UYF2_9CLOT</t>
  </si>
  <si>
    <t>A0A0C2RJX6</t>
  </si>
  <si>
    <t>A0A0C2RJX6_9BACL</t>
  </si>
  <si>
    <t>A0A358RUY9</t>
  </si>
  <si>
    <t>A0A358RUY9_PSESP</t>
  </si>
  <si>
    <t>A0A1M6VTJ3</t>
  </si>
  <si>
    <t>A0A1M6VTJ3_9FIRM</t>
  </si>
  <si>
    <t>A0A5L7EVI9</t>
  </si>
  <si>
    <t>A0A5L7EVI9_LISMN</t>
  </si>
  <si>
    <t>A0A450NM29</t>
  </si>
  <si>
    <t>A0A450NM29_CLODI</t>
  </si>
  <si>
    <t>A0A487D568</t>
  </si>
  <si>
    <t>A0A487D568_CLODI</t>
  </si>
  <si>
    <t>A0A492ITS7</t>
  </si>
  <si>
    <t>A0A492ITS7_CLODI</t>
  </si>
  <si>
    <t>A0A4Q6DP63</t>
  </si>
  <si>
    <t>A0A4Q6DP63_9PROT</t>
  </si>
  <si>
    <t>A0A473PTQ0</t>
  </si>
  <si>
    <t>A0A473PTQ0_LISMN</t>
  </si>
  <si>
    <t>A0A3T1NR75</t>
  </si>
  <si>
    <t>A0A3T1NR75_LISMN</t>
  </si>
  <si>
    <t>A0A463LPZ6</t>
  </si>
  <si>
    <t>A0A463LPZ6_LISMN</t>
  </si>
  <si>
    <t>A0A5L5KG57</t>
  </si>
  <si>
    <t>A0A5L5KG57_LISMN</t>
  </si>
  <si>
    <t>A0A5L1MAB3</t>
  </si>
  <si>
    <t>A0A5L1MAB3_LISMN</t>
  </si>
  <si>
    <t>A0A3T1TIA2</t>
  </si>
  <si>
    <t>A0A3T1TIA2_LISMN</t>
  </si>
  <si>
    <t>A0A461TTL4</t>
  </si>
  <si>
    <t>A0A461TTL4_LISMN</t>
  </si>
  <si>
    <t>A0A4Q9KCB1</t>
  </si>
  <si>
    <t>A0A4Q9KCB1_9ACTN</t>
  </si>
  <si>
    <t>A0A316M3Z3</t>
  </si>
  <si>
    <t>A0A316M3Z3_9CLOT</t>
  </si>
  <si>
    <t>A0A316M9H4</t>
  </si>
  <si>
    <t>A0A316M9H4_9CLOT</t>
  </si>
  <si>
    <t>A0A5M2KSM8</t>
  </si>
  <si>
    <t>A0A5M2KSM8_LISMN</t>
  </si>
  <si>
    <t>A0A466WHJ3</t>
  </si>
  <si>
    <t>A0A466WHJ3_LISMN</t>
  </si>
  <si>
    <t>A0A489ZDX5</t>
  </si>
  <si>
    <t>A0A489ZDX5_CLODI</t>
  </si>
  <si>
    <t>A0A5M1Z8X3</t>
  </si>
  <si>
    <t>A0A5M1Z8X3_LISMN</t>
  </si>
  <si>
    <t>A0A4R3TEP9</t>
  </si>
  <si>
    <t>A0A4R3TEP9_9FIRM</t>
  </si>
  <si>
    <t>A0A461NLB3</t>
  </si>
  <si>
    <t>A0A461NLB3_LISMN</t>
  </si>
  <si>
    <t>A0A3T1S218</t>
  </si>
  <si>
    <t>A0A3T1S218_LISMN</t>
  </si>
  <si>
    <t>A0A460Y4U0</t>
  </si>
  <si>
    <t>A0A460Y4U0_LISMN</t>
  </si>
  <si>
    <t>A0A393PJM9</t>
  </si>
  <si>
    <t>A0A393PJM9_LISMN</t>
  </si>
  <si>
    <t>A0A3T2H9U5</t>
  </si>
  <si>
    <t>A0A3T2H9U5_LISMN</t>
  </si>
  <si>
    <t>A0A465K7P1</t>
  </si>
  <si>
    <t>A0A465K7P1_LISMN</t>
  </si>
  <si>
    <t>A0A469V3L2</t>
  </si>
  <si>
    <t>A0A469V3L2_LISMN</t>
  </si>
  <si>
    <t>A0A469DZZ1</t>
  </si>
  <si>
    <t>A0A469DZZ1_LISMN</t>
  </si>
  <si>
    <t>A0A4Q6DSF8</t>
  </si>
  <si>
    <t>A0A4Q6DSF8_9PROT</t>
  </si>
  <si>
    <t>A0A1E5JYC7</t>
  </si>
  <si>
    <t>A0A1E5JYC7_9BACI</t>
  </si>
  <si>
    <t>A0A465CJ28</t>
  </si>
  <si>
    <t>A0A465CJ28_LISMN</t>
  </si>
  <si>
    <t>A0A461IJJ8</t>
  </si>
  <si>
    <t>A0A461IJJ8_LISMN</t>
  </si>
  <si>
    <t>A0A477KFL3</t>
  </si>
  <si>
    <t>A0A477KFL3_LISMN</t>
  </si>
  <si>
    <t>Q8Y502</t>
  </si>
  <si>
    <t>Q8Y502_LISMO</t>
  </si>
  <si>
    <t>A0A459YY05</t>
  </si>
  <si>
    <t>A0A459YY05_LISMN</t>
  </si>
  <si>
    <t>A0A2N8QFS6</t>
  </si>
  <si>
    <t>A0A2N8QFS6_9BURK</t>
  </si>
  <si>
    <t>A0A3T1Y251</t>
  </si>
  <si>
    <t>A0A3T1Y251_LISMN</t>
  </si>
  <si>
    <t>A0A2S6P0E5</t>
  </si>
  <si>
    <t>A0A2S6P0E5_9BACL</t>
  </si>
  <si>
    <t>A0A464SJJ2</t>
  </si>
  <si>
    <t>A0A464SJJ2_LISMN</t>
  </si>
  <si>
    <t>A0A5L3BLX9</t>
  </si>
  <si>
    <t>A0A5L3BLX9_LISMN</t>
  </si>
  <si>
    <t>A0A5M3FDN7</t>
  </si>
  <si>
    <t>A0A5M3FDN7_LISMN</t>
  </si>
  <si>
    <t>A0A470F1H6</t>
  </si>
  <si>
    <t>A0A470F1H6_LISMN</t>
  </si>
  <si>
    <t>A0A459TI28</t>
  </si>
  <si>
    <t>A0A459TI28_LISMN</t>
  </si>
  <si>
    <t>A0A136HV75</t>
  </si>
  <si>
    <t>A0A136HV75_9ALTE</t>
  </si>
  <si>
    <t>A0A444HL57</t>
  </si>
  <si>
    <t>A0A444HL57_RHILE</t>
  </si>
  <si>
    <t>A0A444HGZ5</t>
  </si>
  <si>
    <t>A0A444HGZ5_RHILE</t>
  </si>
  <si>
    <t>A0A5L0E666</t>
  </si>
  <si>
    <t>A0A5L0E666_LISMN</t>
  </si>
  <si>
    <t>A0A3N6DJT2</t>
  </si>
  <si>
    <t>A0A3N6DJT2_9BACL</t>
  </si>
  <si>
    <t>A0A1H6DAX1</t>
  </si>
  <si>
    <t>A0A1H6DAX1_9BACI</t>
  </si>
  <si>
    <t>A0A3S0CYR9</t>
  </si>
  <si>
    <t>A0A3S0CYR9_9BACT</t>
  </si>
  <si>
    <t>A0A5L6B4Q1</t>
  </si>
  <si>
    <t>A0A5L6B4Q1_LISMN</t>
  </si>
  <si>
    <t>K7RWQ0</t>
  </si>
  <si>
    <t>K7RWQ0_ACIA4</t>
  </si>
  <si>
    <t>A0A444HK40</t>
  </si>
  <si>
    <t>A0A444HK40_RHILE</t>
  </si>
  <si>
    <t>D2J7D3</t>
  </si>
  <si>
    <t>D2J7D3_STAAU</t>
  </si>
  <si>
    <t>A0A348BEN3</t>
  </si>
  <si>
    <t>A0A348BEN3_9STAP</t>
  </si>
  <si>
    <t>J8EFI5</t>
  </si>
  <si>
    <t>J8EFI5_BACCE</t>
  </si>
  <si>
    <t>R8KLL4</t>
  </si>
  <si>
    <t>R8KLL4_BACCE</t>
  </si>
  <si>
    <t>A0A090KHZ8</t>
  </si>
  <si>
    <t>A0A090KHZ8_9BACT</t>
  </si>
  <si>
    <t>Q4L3T8</t>
  </si>
  <si>
    <t>Q4L3T8_STAHJ</t>
  </si>
  <si>
    <t>A0A5L2TZ72</t>
  </si>
  <si>
    <t>A0A5L2TZ72_LISMN</t>
  </si>
  <si>
    <t>A0A385EKT0</t>
  </si>
  <si>
    <t>A0A385EKT0_STAAU</t>
  </si>
  <si>
    <t>A0A1X0WZA6</t>
  </si>
  <si>
    <t>A0A1X0WZA6_STROR</t>
  </si>
  <si>
    <t>A0A101WHZ6</t>
  </si>
  <si>
    <t>A0A101WHZ6_9FIRM</t>
  </si>
  <si>
    <t>A0A354B3U0</t>
  </si>
  <si>
    <t>A0A354B3U0_9CYAN</t>
  </si>
  <si>
    <t>A0A373BX06</t>
  </si>
  <si>
    <t>A0A373BX06_9CLOT</t>
  </si>
  <si>
    <t>A0A373C3W6</t>
  </si>
  <si>
    <t>A0A373C3W6_9CLOT</t>
  </si>
  <si>
    <t>A0A239HYD8</t>
  </si>
  <si>
    <t>A0A239HYD8_9BACI</t>
  </si>
  <si>
    <t>A0A4Q6CK47</t>
  </si>
  <si>
    <t>A0A4Q6CK47_9PROT</t>
  </si>
  <si>
    <t>K6RU35</t>
  </si>
  <si>
    <t>K6RU35_LACPA</t>
  </si>
  <si>
    <t>A0A3P1VE59</t>
  </si>
  <si>
    <t>A0A3P1VE59_9STRE</t>
  </si>
  <si>
    <t>A0A1Q8DFU5</t>
  </si>
  <si>
    <t>A0A1Q8DFU5_STAAU</t>
  </si>
  <si>
    <t>A0A1B1P6I7</t>
  </si>
  <si>
    <t>A0A1B1P6I7_STAAU</t>
  </si>
  <si>
    <t>A0A472W4A7</t>
  </si>
  <si>
    <t>A0A472W4A7_LISMN</t>
  </si>
  <si>
    <t>X8K7M1</t>
  </si>
  <si>
    <t>X8K7M1_9STRE</t>
  </si>
  <si>
    <t>A0A091CBN9</t>
  </si>
  <si>
    <t>A0A091CBN9_STREI</t>
  </si>
  <si>
    <t>A0A2V4VDU1</t>
  </si>
  <si>
    <t>A0A2V4VDU1_PAEBA</t>
  </si>
  <si>
    <t>A0A135YS64</t>
  </si>
  <si>
    <t>A0A135YS64_9STRE</t>
  </si>
  <si>
    <t>A0A4R6EWZ9</t>
  </si>
  <si>
    <t>A0A4R6EWZ9_9GAMM</t>
  </si>
  <si>
    <t>E4L0N8</t>
  </si>
  <si>
    <t>E4L0N8_9FIRM</t>
  </si>
  <si>
    <t>A0A0R2A4B6</t>
  </si>
  <si>
    <t>A0A0R2A4B6_9LACO</t>
  </si>
  <si>
    <t>A0A4R5PKH3</t>
  </si>
  <si>
    <t>A0A4R5PKH3_9RHIZ</t>
  </si>
  <si>
    <t>A0A5M4BUU8</t>
  </si>
  <si>
    <t>A0A5M4BUU8_STREQ</t>
  </si>
  <si>
    <t>A0A2X3A846</t>
  </si>
  <si>
    <t>A0A2X3A846_STRDY</t>
  </si>
  <si>
    <t>A0A2W0FZY7</t>
  </si>
  <si>
    <t>A0A2W0FZY7_9ENTR</t>
  </si>
  <si>
    <t>A0A380MDJ3</t>
  </si>
  <si>
    <t>A0A380MDJ3_STRUB</t>
  </si>
  <si>
    <t>A0A1B3IST1</t>
  </si>
  <si>
    <t>A0A1B3IST1_STAAU</t>
  </si>
  <si>
    <t>A0A4Q6CJF5</t>
  </si>
  <si>
    <t>A0A4Q6CJF5_9PROT</t>
  </si>
  <si>
    <t>A0A373CNA6</t>
  </si>
  <si>
    <t>A0A373CNA6_9CLOT</t>
  </si>
  <si>
    <t>A0A1Z5IW58</t>
  </si>
  <si>
    <t>A0A1Z5IW58_9LACO</t>
  </si>
  <si>
    <t>A0A1Z5IRK4</t>
  </si>
  <si>
    <t>A0A1Z5IRK4_9LACO</t>
  </si>
  <si>
    <t>A0A1Z5ID62</t>
  </si>
  <si>
    <t>A0A1Z5ID62_9LACO</t>
  </si>
  <si>
    <t>A0A2A6NYK2</t>
  </si>
  <si>
    <t>A0A2A6NYK2_9RHIZ</t>
  </si>
  <si>
    <t>A0A476X0J5</t>
  </si>
  <si>
    <t>A0A476X0J5_LISMN</t>
  </si>
  <si>
    <t>A0A457W256</t>
  </si>
  <si>
    <t>A0A457W256_LISMN</t>
  </si>
  <si>
    <t>A0A2A5C5H4</t>
  </si>
  <si>
    <t>A0A2A5C5H4_9GAMM</t>
  </si>
  <si>
    <t>A0A1L9CG26</t>
  </si>
  <si>
    <t>A0A1L9CG26_9RHIZ</t>
  </si>
  <si>
    <t>A0A519QA89</t>
  </si>
  <si>
    <t>A0A519QA89_9BACT</t>
  </si>
  <si>
    <t>E3ZMW9</t>
  </si>
  <si>
    <t>E3ZMW9_LISSE</t>
  </si>
  <si>
    <t>A0A351KHU4</t>
  </si>
  <si>
    <t>A0A351KHU4_9CLOT</t>
  </si>
  <si>
    <t>A0A4R2JE55</t>
  </si>
  <si>
    <t>A0A4R2JE55_9FIRM</t>
  </si>
  <si>
    <t>A0A0R2A4C7</t>
  </si>
  <si>
    <t>A0A0R2A4C7_9LACO</t>
  </si>
  <si>
    <t>A0A0R2BB06</t>
  </si>
  <si>
    <t>A0A0R2BB06_LACCL</t>
  </si>
  <si>
    <t>A0A166HBU5</t>
  </si>
  <si>
    <t>A0A166HBU5_LACCL</t>
  </si>
  <si>
    <t>A0A559GWL9</t>
  </si>
  <si>
    <t>A0A559GWL9_STREE</t>
  </si>
  <si>
    <t>A0A0D0YUS4</t>
  </si>
  <si>
    <t>A0A0D0YUS4_9LACO</t>
  </si>
  <si>
    <t>A0A519TIM6</t>
  </si>
  <si>
    <t>A0A519TIM6_9BACT</t>
  </si>
  <si>
    <t>A0A5E9ISJ5</t>
  </si>
  <si>
    <t>A0A5E9ISJ5_LACPA</t>
  </si>
  <si>
    <t>A0A1B2F689</t>
  </si>
  <si>
    <t>A0A1B2F689_PSEPU</t>
  </si>
  <si>
    <t>A0A2G2LG85</t>
  </si>
  <si>
    <t>A0A2G2LG85_9RHOB</t>
  </si>
  <si>
    <t>A0A1Z5ILS7</t>
  </si>
  <si>
    <t>A0A1Z5ILS7_9LACO</t>
  </si>
  <si>
    <t>A0A1Z5IZE5</t>
  </si>
  <si>
    <t>A0A1Z5IZE5_9LACO</t>
  </si>
  <si>
    <t>A0A355TZ33</t>
  </si>
  <si>
    <t>A0A355TZ33_9FIRM</t>
  </si>
  <si>
    <t>A0A0R2FD06</t>
  </si>
  <si>
    <t>A0A0R2FD06_9LACO</t>
  </si>
  <si>
    <t>A0A3D8JS60</t>
  </si>
  <si>
    <t>A0A3D8JS60_9BURK</t>
  </si>
  <si>
    <t>A0A0R2FIQ5</t>
  </si>
  <si>
    <t>A0A0R2FIQ5_9LACO</t>
  </si>
  <si>
    <t>A0A519TBS2</t>
  </si>
  <si>
    <t>A0A519TBS2_9BACT</t>
  </si>
  <si>
    <t>A0A1Z5J141</t>
  </si>
  <si>
    <t>A0A1Z5J141_9LACO</t>
  </si>
  <si>
    <t>A0A450HTR4</t>
  </si>
  <si>
    <t>A0A450HTR4_CLODI</t>
  </si>
  <si>
    <t>A0A100JT03</t>
  </si>
  <si>
    <t>A0A100JT03_STRSC</t>
  </si>
  <si>
    <t>A0A243W6D7</t>
  </si>
  <si>
    <t>A0A243W6D7_9BACT</t>
  </si>
  <si>
    <t>A0A519TGD2</t>
  </si>
  <si>
    <t>A0A519TGD2_9BACT</t>
  </si>
  <si>
    <t>A0A519T7W0</t>
  </si>
  <si>
    <t>A0A519T7W0_9BACT</t>
  </si>
  <si>
    <t>A0A4V1VA19</t>
  </si>
  <si>
    <t>A0A4V1VA19_ENTCL</t>
  </si>
  <si>
    <t>A0A2T1LJM4</t>
  </si>
  <si>
    <t>A0A2T1LJM4_ECOLX</t>
  </si>
  <si>
    <t>A0A0R2EYS7</t>
  </si>
  <si>
    <t>A0A0R2EYS7_9LACO</t>
  </si>
  <si>
    <t>A0A1E3Y0X7</t>
  </si>
  <si>
    <t>A0A1E3Y0X7_9RHIZ</t>
  </si>
  <si>
    <t>A0A2D5YF99</t>
  </si>
  <si>
    <t>A0A2D5YF99_9GAMM</t>
  </si>
  <si>
    <t>A0A5R1ZHB2</t>
  </si>
  <si>
    <t>A0A5R1ZHB2_9STAP</t>
  </si>
  <si>
    <t>C4L6S0</t>
  </si>
  <si>
    <t>C4L6S0_EXISA</t>
  </si>
  <si>
    <t>A0A497E7M8</t>
  </si>
  <si>
    <t>A0A497E7M8_9BACT</t>
  </si>
  <si>
    <t>A0A0R1LQ63</t>
  </si>
  <si>
    <t>A0A0R1LQ63_9LACO</t>
  </si>
  <si>
    <t>A0A0R2F2T1</t>
  </si>
  <si>
    <t>A0A0R2F2T1_9LACO</t>
  </si>
  <si>
    <t>A0A0R1ZZX7</t>
  </si>
  <si>
    <t>A0A0R1ZZX7_9LACO</t>
  </si>
  <si>
    <t>A0A1Z5IHD5</t>
  </si>
  <si>
    <t>A0A1Z5IHD5_9LACO</t>
  </si>
  <si>
    <t>A0A0R2A6E6</t>
  </si>
  <si>
    <t>A0A0R2A6E6_9LACO</t>
  </si>
  <si>
    <t>A0A456YHU2</t>
  </si>
  <si>
    <t>A0A456YHU2_LISMN</t>
  </si>
  <si>
    <t>A0A1Y1QP56</t>
  </si>
  <si>
    <t>A0A1Y1QP56_9GAMM</t>
  </si>
  <si>
    <t>A0A0R2ETS7</t>
  </si>
  <si>
    <t>A0A0R2ETS7_9LACO</t>
  </si>
  <si>
    <t>R9N340</t>
  </si>
  <si>
    <t>R9N340_9FIRM</t>
  </si>
  <si>
    <t>A0A358PT13</t>
  </si>
  <si>
    <t>A0A358PT13_9FIRM</t>
  </si>
  <si>
    <t>A0A1C7I464</t>
  </si>
  <si>
    <t>A0A1C7I464_9FIRM</t>
  </si>
  <si>
    <t>A0A1C5URE5</t>
  </si>
  <si>
    <t>A0A1C5URE5_9FIRM</t>
  </si>
  <si>
    <t>A0A1C5LW27</t>
  </si>
  <si>
    <t>A0A1C5LW27_9CLOT</t>
  </si>
  <si>
    <t>A0A3N5HIS8</t>
  </si>
  <si>
    <t>A0A3N5HIS8_9BACT</t>
  </si>
  <si>
    <t>A0A519U1A4</t>
  </si>
  <si>
    <t>A0A519U1A4_9BACT</t>
  </si>
  <si>
    <t>A0A3A9AHV3</t>
  </si>
  <si>
    <t>A0A3A9AHV3_9BACT</t>
  </si>
  <si>
    <t>I6DFC1</t>
  </si>
  <si>
    <t>I6DFC1_SHIBO</t>
  </si>
  <si>
    <t>A0A4Z0EH65</t>
  </si>
  <si>
    <t>A0A4Z0EH65_9BACT</t>
  </si>
  <si>
    <t>A0A0R2AAQ8</t>
  </si>
  <si>
    <t>A0A0R2AAQ8_9LACO</t>
  </si>
  <si>
    <t>A0A1X6WRZ9</t>
  </si>
  <si>
    <t>A0A1X6WRZ9_9ENTE</t>
  </si>
  <si>
    <t>A0A464VGZ1</t>
  </si>
  <si>
    <t>A0A464VGZ1_LISMN</t>
  </si>
  <si>
    <t>A0A4R7ZTP2</t>
  </si>
  <si>
    <t>A0A4R7ZTP2_9RHIZ</t>
  </si>
  <si>
    <t>A0A519TTA8</t>
  </si>
  <si>
    <t>A0A519TTA8_9BACT</t>
  </si>
  <si>
    <t>F9UM73</t>
  </si>
  <si>
    <t>F9UM73_LACPL</t>
  </si>
  <si>
    <t>A0A1W6NPG3</t>
  </si>
  <si>
    <t>A0A1W6NPG3_LACPN</t>
  </si>
  <si>
    <t>A0A0R2G469</t>
  </si>
  <si>
    <t>A0A0R2G469_LACPN</t>
  </si>
  <si>
    <t>D7VAA0</t>
  </si>
  <si>
    <t>D7VAA0_LACPN</t>
  </si>
  <si>
    <t>A0A0G9FA26</t>
  </si>
  <si>
    <t>A0A0G9FA26_LACPN</t>
  </si>
  <si>
    <t>A0A5D0DE53</t>
  </si>
  <si>
    <t>A0A5D0DE53_9LACO</t>
  </si>
  <si>
    <t>A0A2U3MLG3</t>
  </si>
  <si>
    <t>A0A2U3MLG3_9NEIS</t>
  </si>
  <si>
    <t>A0A475SCL3</t>
  </si>
  <si>
    <t>A0A475SCL3_LISMN</t>
  </si>
  <si>
    <t>A0A4Z0EJD0</t>
  </si>
  <si>
    <t>A0A4Z0EJD0_9BACT</t>
  </si>
  <si>
    <t>A0A519TD66</t>
  </si>
  <si>
    <t>A0A519TD66_9BACT</t>
  </si>
  <si>
    <t>A0A494S964</t>
  </si>
  <si>
    <t>A0A494S964_LACPN</t>
  </si>
  <si>
    <t>A0A165XN61</t>
  </si>
  <si>
    <t>A0A165XN61_LACPN</t>
  </si>
  <si>
    <t>A0A5L3JJS7</t>
  </si>
  <si>
    <t>A0A5L3JJS7_LISMN</t>
  </si>
  <si>
    <t>A0A476E3T3</t>
  </si>
  <si>
    <t>A0A476E3T3_LISMN</t>
  </si>
  <si>
    <t>A0A069PMD0</t>
  </si>
  <si>
    <t>A0A069PMD0_9BURK</t>
  </si>
  <si>
    <t>W2DKG5</t>
  </si>
  <si>
    <t>W2DKG5_9PSED</t>
  </si>
  <si>
    <t>A0A519TM93</t>
  </si>
  <si>
    <t>A0A519TM93_9BACT</t>
  </si>
  <si>
    <t>A0A5M2XN51</t>
  </si>
  <si>
    <t>A0A5M2XN51_LISMN</t>
  </si>
  <si>
    <t>A0A2I8A6B0</t>
  </si>
  <si>
    <t>A0A2I8A6B0_9NOSO</t>
  </si>
  <si>
    <t>A0A1E3KPT5</t>
  </si>
  <si>
    <t>A0A1E3KPT5_LACPN</t>
  </si>
  <si>
    <t>A0A1Y4BBI9</t>
  </si>
  <si>
    <t>A0A1Y4BBI9_9FIRM</t>
  </si>
  <si>
    <t>A0A519SYJ4</t>
  </si>
  <si>
    <t>A0A519SYJ4_9BACT</t>
  </si>
  <si>
    <t>A0A377G2V1</t>
  </si>
  <si>
    <t>A0A377G2V1_9BACL</t>
  </si>
  <si>
    <t>A0A2R4EYE7</t>
  </si>
  <si>
    <t>A0A2R4EYE7_9BURK</t>
  </si>
  <si>
    <t>A0A5L2IG78</t>
  </si>
  <si>
    <t>A0A5L2IG78_LISMN</t>
  </si>
  <si>
    <t>A0A519PSX4</t>
  </si>
  <si>
    <t>A0A519PSX4_9BACT</t>
  </si>
  <si>
    <t>A0A2R4F6W9</t>
  </si>
  <si>
    <t>A0A2R4F6W9_9BURK</t>
  </si>
  <si>
    <t>A0A4Q3DCQ1</t>
  </si>
  <si>
    <t>A0A4Q3DCQ1_9RICK</t>
  </si>
  <si>
    <t>A0A165MD59</t>
  </si>
  <si>
    <t>A0A165MD59_LACPN</t>
  </si>
  <si>
    <t>A0A512EXS3</t>
  </si>
  <si>
    <t>A0A512EXS3_LACPN</t>
  </si>
  <si>
    <t>A0A519Q302</t>
  </si>
  <si>
    <t>A0A519Q302_9BACT</t>
  </si>
  <si>
    <t>A0A1G6L732</t>
  </si>
  <si>
    <t>A0A1G6L732_9BURK</t>
  </si>
  <si>
    <t>M5RQ46</t>
  </si>
  <si>
    <t>M5RQ46_9BACT</t>
  </si>
  <si>
    <t>A0A4Q6CC64</t>
  </si>
  <si>
    <t>A0A4Q6CC64_9PROT</t>
  </si>
  <si>
    <t>A0A3S0BJF8</t>
  </si>
  <si>
    <t>A0A3S0BJF8_9PROT</t>
  </si>
  <si>
    <t>A0A1H3LXK5</t>
  </si>
  <si>
    <t>A0A1H3LXK5_9BACL</t>
  </si>
  <si>
    <t>A0A522VPT1</t>
  </si>
  <si>
    <t>A0A522VPT1_9GAMM</t>
  </si>
  <si>
    <t>A0A2D2DGT5</t>
  </si>
  <si>
    <t>A0A2D2DGT5_9BURK</t>
  </si>
  <si>
    <t>A0A2S3U220</t>
  </si>
  <si>
    <t>A0A2S3U220_LACPN</t>
  </si>
  <si>
    <t>A0A417H2F5</t>
  </si>
  <si>
    <t>A0A417H2F5_9FIRM</t>
  </si>
  <si>
    <t>A0A416N3C1</t>
  </si>
  <si>
    <t>A0A416N3C1_9FIRM</t>
  </si>
  <si>
    <t>A0A2U9N9U8</t>
  </si>
  <si>
    <t>A0A2U9N9U8_9PSED</t>
  </si>
  <si>
    <t>A0A5E6ZRK3</t>
  </si>
  <si>
    <t>A0A5E6ZRK3_PSEFL</t>
  </si>
  <si>
    <t>A0A267AFA2</t>
  </si>
  <si>
    <t>A0A267AFA2_PSEFR</t>
  </si>
  <si>
    <t>A0A267B7V2</t>
  </si>
  <si>
    <t>A0A267B7V2_PSEFR</t>
  </si>
  <si>
    <t>A0A267CNY3</t>
  </si>
  <si>
    <t>A0A267CNY3_PSEFR</t>
  </si>
  <si>
    <t>A0A266NGU8</t>
  </si>
  <si>
    <t>A0A266NGU8_PSEFR</t>
  </si>
  <si>
    <t>A0A267BMJ3</t>
  </si>
  <si>
    <t>A0A267BMJ3_PSEFR</t>
  </si>
  <si>
    <t>A0A5C6B6E3</t>
  </si>
  <si>
    <t>A0A5C6B6E3_9BACT</t>
  </si>
  <si>
    <t>A0A4T3FEE9</t>
  </si>
  <si>
    <t>A0A4T3FEE9_9RHIZ</t>
  </si>
  <si>
    <t>A0A2R4F8Q9</t>
  </si>
  <si>
    <t>A0A2R4F8Q9_9BURK</t>
  </si>
  <si>
    <t>A0A2R4E885</t>
  </si>
  <si>
    <t>A0A2R4E885_9BURK</t>
  </si>
  <si>
    <t>A0A244E3R3</t>
  </si>
  <si>
    <t>A0A244E3R3_9BURK</t>
  </si>
  <si>
    <t>B9M6M4</t>
  </si>
  <si>
    <t>B9M6M4_GEODF</t>
  </si>
  <si>
    <t>A0A2R7M402</t>
  </si>
  <si>
    <t>A0A2R7M402_9BURK</t>
  </si>
  <si>
    <t>A0A267ARK9</t>
  </si>
  <si>
    <t>A0A267ARK9_PSEFR</t>
  </si>
  <si>
    <t>A0A266LSA6</t>
  </si>
  <si>
    <t>A0A266LSA6_PSEFR</t>
  </si>
  <si>
    <t>A0A2K4IM79</t>
  </si>
  <si>
    <t>A0A2K4IM79_9PSED</t>
  </si>
  <si>
    <t>A0A038GXJ8</t>
  </si>
  <si>
    <t>A0A5D9KFC5</t>
  </si>
  <si>
    <t>A0A5D9Q1P4</t>
  </si>
  <si>
    <t>A0A5E0WYK1</t>
  </si>
  <si>
    <t>A0A5C0EY20</t>
  </si>
  <si>
    <t>A0A422VYE2</t>
  </si>
  <si>
    <t>A0A344RSF9</t>
  </si>
  <si>
    <t>A0A3U0GUT7</t>
  </si>
  <si>
    <t>A0A3U0GW08</t>
  </si>
  <si>
    <t>A0A3V0PE94</t>
  </si>
  <si>
    <t>A0A3T9YFN5</t>
  </si>
  <si>
    <t>A0A5J2UEK9</t>
  </si>
  <si>
    <t>A0A5H9XM91</t>
  </si>
  <si>
    <t>A0A5I1DRF1</t>
  </si>
  <si>
    <t>A0A5J0CTG4</t>
  </si>
  <si>
    <t>A0A5H5R733</t>
  </si>
  <si>
    <t>A0A5I6Z6K0</t>
  </si>
  <si>
    <t>A0A3T8TQ16</t>
  </si>
  <si>
    <t>A0A485GNL5</t>
  </si>
  <si>
    <t>A0A5I6F894</t>
  </si>
  <si>
    <t>A0A5I5X4I2</t>
  </si>
  <si>
    <t>A0A3V2W6K9</t>
  </si>
  <si>
    <t>A0A3T5H0Z0</t>
  </si>
  <si>
    <t>A0A3A1Q2P5</t>
  </si>
  <si>
    <t>A0A5C2PS32</t>
  </si>
  <si>
    <t>A0A5B9ZHL4</t>
  </si>
  <si>
    <t>A0A3W5EZV6</t>
  </si>
  <si>
    <t>A0A3W4GQ40</t>
  </si>
  <si>
    <t>A0A3T3J4W4</t>
  </si>
  <si>
    <t>A0A3U8HPZ5</t>
  </si>
  <si>
    <t>A0A3U0GMP5</t>
  </si>
  <si>
    <t>A0A3Z8ZDZ6</t>
  </si>
  <si>
    <t>A0A3U8BXX5</t>
  </si>
  <si>
    <t>A0A5J1TIT4</t>
  </si>
  <si>
    <t>A0A3Y7EX74</t>
  </si>
  <si>
    <t>A0A5J2SLA4</t>
  </si>
  <si>
    <t>A0A3U7IVS5</t>
  </si>
  <si>
    <t>A0A5I7P1A5</t>
  </si>
  <si>
    <t>A0A4P3FXG6</t>
  </si>
  <si>
    <t>A0A5E9KQD7</t>
  </si>
  <si>
    <t>A0A158IRX3</t>
  </si>
  <si>
    <t>A0A158ITE0</t>
  </si>
  <si>
    <t>HMM</t>
  </si>
  <si>
    <t>TN</t>
  </si>
  <si>
    <t>TP</t>
  </si>
  <si>
    <t>FN</t>
  </si>
  <si>
    <t>FP</t>
  </si>
  <si>
    <t>Чувствительность</t>
  </si>
  <si>
    <t>1-Специфичность</t>
  </si>
  <si>
    <t>Precision</t>
  </si>
  <si>
    <t xml:space="preserve">F1 </t>
  </si>
  <si>
    <t>1-встречается в таблице,0- нет</t>
  </si>
  <si>
    <t>общая таблица</t>
  </si>
  <si>
    <t>Чувствительность пор</t>
  </si>
  <si>
    <t>1-Специф пор.</t>
  </si>
  <si>
    <t>Uniprot</t>
  </si>
  <si>
    <t>Positive</t>
  </si>
  <si>
    <t>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</si>
</sst>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12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12"/>
      </right>
      <top style="thin">
        <color indexed="9"/>
      </top>
      <bottom/>
      <diagonal/>
    </border>
    <border>
      <left style="thin">
        <color indexed="9"/>
      </left>
      <right style="medium">
        <color indexed="12"/>
      </right>
      <top/>
      <bottom style="thin">
        <color indexed="9"/>
      </bottom>
      <diagonal/>
    </border>
    <border>
      <left style="medium">
        <color indexed="20"/>
      </left>
      <right style="thin">
        <color indexed="9"/>
      </right>
      <top style="thin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20"/>
      </right>
      <top style="thin">
        <color indexed="20"/>
      </top>
      <bottom style="thin">
        <color indexed="9"/>
      </bottom>
      <diagonal/>
    </border>
    <border>
      <left style="thin">
        <color indexed="20"/>
      </left>
      <right style="thin">
        <color indexed="9"/>
      </right>
      <top style="thin">
        <color indexed="20"/>
      </top>
      <bottom style="thin">
        <color indexed="20"/>
      </bottom>
      <diagonal/>
    </border>
    <border>
      <left style="thin">
        <color indexed="9"/>
      </left>
      <right style="medium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20"/>
      </left>
      <right style="thin">
        <color indexed="9"/>
      </right>
      <top style="thin">
        <color indexed="9"/>
      </top>
      <bottom style="thin">
        <color indexed="20"/>
      </bottom>
      <diagonal/>
    </border>
    <border>
      <left style="thin">
        <color indexed="9"/>
      </left>
      <right style="thin">
        <color indexed="20"/>
      </right>
      <top style="thin">
        <color indexed="9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medium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20"/>
      </left>
      <right style="thin">
        <color indexed="20"/>
      </right>
      <top style="thin">
        <color indexed="20"/>
      </top>
      <bottom style="thin">
        <color indexed="9"/>
      </bottom>
      <diagonal/>
    </border>
    <border>
      <left style="medium">
        <color indexed="20"/>
      </left>
      <right style="thin">
        <color indexed="20"/>
      </right>
      <top style="thin">
        <color indexed="9"/>
      </top>
      <bottom style="medium">
        <color indexed="20"/>
      </bottom>
      <diagonal/>
    </border>
    <border>
      <left style="thin">
        <color indexed="20"/>
      </left>
      <right style="medium">
        <color indexed="20"/>
      </right>
      <top style="thin">
        <color indexed="20"/>
      </top>
      <bottom style="medium">
        <color indexed="20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Protection="0"/>
  </cellStyleXfs>
  <cellXfs count="29">
    <xf numFmtId="0" fontId="0" fillId="0" borderId="0" xfId="0"/>
    <xf numFmtId="11" fontId="0" fillId="0" borderId="0" xfId="0" applyNumberFormat="1"/>
    <xf numFmtId="0" fontId="0" fillId="0" borderId="0" xfId="0" applyNumberFormat="1"/>
    <xf numFmtId="2" fontId="0" fillId="0" borderId="0" xfId="0" applyNumberFormat="1"/>
    <xf numFmtId="49" fontId="0" fillId="0" borderId="0" xfId="0" applyNumberFormat="1"/>
    <xf numFmtId="0" fontId="1" fillId="0" borderId="0" xfId="1"/>
    <xf numFmtId="0" fontId="1" fillId="0" borderId="0" xfId="1" applyAlignment="1">
      <alignment horizontal="right"/>
    </xf>
    <xf numFmtId="49" fontId="1" fillId="0" borderId="0" xfId="1" applyNumberFormat="1"/>
    <xf numFmtId="0" fontId="1" fillId="0" borderId="0" xfId="1"/>
    <xf numFmtId="0" fontId="2" fillId="0" borderId="2" xfId="2" applyFont="1" applyBorder="1" applyAlignment="1"/>
    <xf numFmtId="49" fontId="3" fillId="0" borderId="3" xfId="2" applyNumberFormat="1" applyFont="1" applyBorder="1" applyAlignment="1"/>
    <xf numFmtId="49" fontId="3" fillId="0" borderId="4" xfId="2" applyNumberFormat="1" applyFont="1" applyBorder="1" applyAlignment="1"/>
    <xf numFmtId="49" fontId="3" fillId="0" borderId="5" xfId="2" applyNumberFormat="1" applyFont="1" applyBorder="1" applyAlignment="1"/>
    <xf numFmtId="0" fontId="2" fillId="0" borderId="6" xfId="2" applyFont="1" applyBorder="1" applyAlignment="1"/>
    <xf numFmtId="49" fontId="3" fillId="0" borderId="0" xfId="2" applyNumberFormat="1" applyFont="1" applyFill="1" applyBorder="1" applyAlignment="1"/>
    <xf numFmtId="49" fontId="2" fillId="0" borderId="1" xfId="2" applyNumberFormat="1" applyFont="1" applyBorder="1" applyAlignment="1"/>
    <xf numFmtId="0" fontId="4" fillId="0" borderId="0" xfId="0" applyFont="1"/>
    <xf numFmtId="0" fontId="0" fillId="0" borderId="7" xfId="0" applyFont="1" applyBorder="1" applyAlignment="1"/>
    <xf numFmtId="0" fontId="0" fillId="0" borderId="8" xfId="0" applyFont="1" applyBorder="1" applyAlignment="1"/>
    <xf numFmtId="49" fontId="3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12" xfId="0" applyFont="1" applyBorder="1" applyAlignment="1"/>
    <xf numFmtId="49" fontId="0" fillId="0" borderId="13" xfId="0" applyNumberFormat="1" applyFont="1" applyBorder="1" applyAlignment="1"/>
    <xf numFmtId="49" fontId="0" fillId="0" borderId="14" xfId="0" applyNumberFormat="1" applyFont="1" applyBorder="1" applyAlignment="1"/>
    <xf numFmtId="49" fontId="3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49" fontId="0" fillId="0" borderId="17" xfId="0" applyNumberFormat="1" applyFont="1" applyBorder="1" applyAlignment="1"/>
    <xf numFmtId="49" fontId="2" fillId="0" borderId="0" xfId="2" applyNumberFormat="1" applyFont="1" applyBorder="1" applyAlignment="1"/>
  </cellXfs>
  <cellStyles count="3">
    <cellStyle name="Обычный" xfId="0" builtinId="0"/>
    <cellStyle name="Обычный 2" xfId="1"/>
    <cellStyle name="Обычный 3" xfId="2"/>
  </cellStyles>
  <dxfs count="10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SCORE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682852143482059E-2"/>
          <c:y val="5.1400554097404488E-2"/>
          <c:w val="0.75392957130358706"/>
          <c:h val="0.89719889180519097"/>
        </c:manualLayout>
      </c:layout>
      <c:areaChart>
        <c:grouping val="standard"/>
        <c:varyColors val="0"/>
        <c:ser>
          <c:idx val="0"/>
          <c:order val="0"/>
          <c:val>
            <c:numRef>
              <c:f>'Расчеты(надо пролистать вправо)'!$K$3:$K$1081</c:f>
              <c:numCache>
                <c:formatCode>General</c:formatCode>
                <c:ptCount val="1079"/>
                <c:pt idx="0">
                  <c:v>175.5</c:v>
                </c:pt>
                <c:pt idx="1">
                  <c:v>175.4</c:v>
                </c:pt>
                <c:pt idx="2">
                  <c:v>170.6</c:v>
                </c:pt>
                <c:pt idx="3">
                  <c:v>170</c:v>
                </c:pt>
                <c:pt idx="4">
                  <c:v>169.9</c:v>
                </c:pt>
                <c:pt idx="5">
                  <c:v>167.9</c:v>
                </c:pt>
                <c:pt idx="6">
                  <c:v>167.7</c:v>
                </c:pt>
                <c:pt idx="7">
                  <c:v>167.4</c:v>
                </c:pt>
                <c:pt idx="8">
                  <c:v>167.2</c:v>
                </c:pt>
                <c:pt idx="9">
                  <c:v>167.2</c:v>
                </c:pt>
                <c:pt idx="10">
                  <c:v>167</c:v>
                </c:pt>
                <c:pt idx="11">
                  <c:v>166.6</c:v>
                </c:pt>
                <c:pt idx="12">
                  <c:v>166.4</c:v>
                </c:pt>
                <c:pt idx="13">
                  <c:v>166.1</c:v>
                </c:pt>
                <c:pt idx="14">
                  <c:v>164</c:v>
                </c:pt>
                <c:pt idx="15">
                  <c:v>162.6</c:v>
                </c:pt>
                <c:pt idx="16">
                  <c:v>162.6</c:v>
                </c:pt>
                <c:pt idx="17">
                  <c:v>162.5</c:v>
                </c:pt>
                <c:pt idx="18">
                  <c:v>162.1</c:v>
                </c:pt>
                <c:pt idx="19">
                  <c:v>160.80000000000001</c:v>
                </c:pt>
                <c:pt idx="20">
                  <c:v>157.80000000000001</c:v>
                </c:pt>
                <c:pt idx="21">
                  <c:v>157.80000000000001</c:v>
                </c:pt>
                <c:pt idx="22">
                  <c:v>157.80000000000001</c:v>
                </c:pt>
                <c:pt idx="23">
                  <c:v>157.80000000000001</c:v>
                </c:pt>
                <c:pt idx="24">
                  <c:v>157.80000000000001</c:v>
                </c:pt>
                <c:pt idx="25">
                  <c:v>157.80000000000001</c:v>
                </c:pt>
                <c:pt idx="26">
                  <c:v>157.80000000000001</c:v>
                </c:pt>
                <c:pt idx="27">
                  <c:v>157.80000000000001</c:v>
                </c:pt>
                <c:pt idx="28">
                  <c:v>157.80000000000001</c:v>
                </c:pt>
                <c:pt idx="29">
                  <c:v>157.80000000000001</c:v>
                </c:pt>
                <c:pt idx="30">
                  <c:v>157.80000000000001</c:v>
                </c:pt>
                <c:pt idx="31">
                  <c:v>157.80000000000001</c:v>
                </c:pt>
                <c:pt idx="32">
                  <c:v>157.80000000000001</c:v>
                </c:pt>
                <c:pt idx="33">
                  <c:v>157.69999999999999</c:v>
                </c:pt>
                <c:pt idx="34">
                  <c:v>156.80000000000001</c:v>
                </c:pt>
                <c:pt idx="35">
                  <c:v>156.80000000000001</c:v>
                </c:pt>
                <c:pt idx="36">
                  <c:v>156.80000000000001</c:v>
                </c:pt>
                <c:pt idx="37">
                  <c:v>156.6</c:v>
                </c:pt>
                <c:pt idx="38">
                  <c:v>155.9</c:v>
                </c:pt>
                <c:pt idx="39">
                  <c:v>155.9</c:v>
                </c:pt>
                <c:pt idx="40">
                  <c:v>155.9</c:v>
                </c:pt>
                <c:pt idx="41">
                  <c:v>155.69999999999999</c:v>
                </c:pt>
                <c:pt idx="42">
                  <c:v>155.69999999999999</c:v>
                </c:pt>
                <c:pt idx="43">
                  <c:v>155.30000000000001</c:v>
                </c:pt>
                <c:pt idx="44">
                  <c:v>155.1</c:v>
                </c:pt>
                <c:pt idx="45">
                  <c:v>154.80000000000001</c:v>
                </c:pt>
                <c:pt idx="46">
                  <c:v>154.6</c:v>
                </c:pt>
                <c:pt idx="47">
                  <c:v>154.6</c:v>
                </c:pt>
                <c:pt idx="48">
                  <c:v>154.6</c:v>
                </c:pt>
                <c:pt idx="49">
                  <c:v>154.4</c:v>
                </c:pt>
                <c:pt idx="50">
                  <c:v>154.4</c:v>
                </c:pt>
                <c:pt idx="51">
                  <c:v>154.4</c:v>
                </c:pt>
                <c:pt idx="52">
                  <c:v>154.30000000000001</c:v>
                </c:pt>
                <c:pt idx="53">
                  <c:v>154.30000000000001</c:v>
                </c:pt>
                <c:pt idx="54">
                  <c:v>154.30000000000001</c:v>
                </c:pt>
                <c:pt idx="55">
                  <c:v>154.30000000000001</c:v>
                </c:pt>
                <c:pt idx="56">
                  <c:v>154.30000000000001</c:v>
                </c:pt>
                <c:pt idx="57">
                  <c:v>154.30000000000001</c:v>
                </c:pt>
                <c:pt idx="58">
                  <c:v>154.30000000000001</c:v>
                </c:pt>
                <c:pt idx="59">
                  <c:v>154.30000000000001</c:v>
                </c:pt>
                <c:pt idx="60">
                  <c:v>154.30000000000001</c:v>
                </c:pt>
                <c:pt idx="61">
                  <c:v>154</c:v>
                </c:pt>
                <c:pt idx="62">
                  <c:v>154</c:v>
                </c:pt>
                <c:pt idx="63">
                  <c:v>153.80000000000001</c:v>
                </c:pt>
                <c:pt idx="64">
                  <c:v>153.30000000000001</c:v>
                </c:pt>
                <c:pt idx="65">
                  <c:v>153.30000000000001</c:v>
                </c:pt>
                <c:pt idx="66">
                  <c:v>153.1</c:v>
                </c:pt>
                <c:pt idx="67">
                  <c:v>152.80000000000001</c:v>
                </c:pt>
                <c:pt idx="68">
                  <c:v>151</c:v>
                </c:pt>
                <c:pt idx="69">
                  <c:v>150.4</c:v>
                </c:pt>
                <c:pt idx="70">
                  <c:v>149.1</c:v>
                </c:pt>
                <c:pt idx="71">
                  <c:v>149.1</c:v>
                </c:pt>
                <c:pt idx="72">
                  <c:v>149</c:v>
                </c:pt>
                <c:pt idx="73">
                  <c:v>148.69999999999999</c:v>
                </c:pt>
                <c:pt idx="74">
                  <c:v>148.4</c:v>
                </c:pt>
                <c:pt idx="75">
                  <c:v>148.4</c:v>
                </c:pt>
                <c:pt idx="76">
                  <c:v>148.30000000000001</c:v>
                </c:pt>
                <c:pt idx="77">
                  <c:v>147.9</c:v>
                </c:pt>
                <c:pt idx="78">
                  <c:v>147.80000000000001</c:v>
                </c:pt>
                <c:pt idx="79">
                  <c:v>147.80000000000001</c:v>
                </c:pt>
                <c:pt idx="80">
                  <c:v>147.80000000000001</c:v>
                </c:pt>
                <c:pt idx="81">
                  <c:v>147.69999999999999</c:v>
                </c:pt>
                <c:pt idx="82">
                  <c:v>147.69999999999999</c:v>
                </c:pt>
                <c:pt idx="83">
                  <c:v>147.5</c:v>
                </c:pt>
                <c:pt idx="84">
                  <c:v>147.1</c:v>
                </c:pt>
                <c:pt idx="85">
                  <c:v>145.80000000000001</c:v>
                </c:pt>
                <c:pt idx="86">
                  <c:v>145.80000000000001</c:v>
                </c:pt>
                <c:pt idx="87">
                  <c:v>145.80000000000001</c:v>
                </c:pt>
                <c:pt idx="88">
                  <c:v>144.9</c:v>
                </c:pt>
                <c:pt idx="89">
                  <c:v>144.6</c:v>
                </c:pt>
                <c:pt idx="90">
                  <c:v>144.6</c:v>
                </c:pt>
                <c:pt idx="91">
                  <c:v>144.1</c:v>
                </c:pt>
                <c:pt idx="92">
                  <c:v>143.9</c:v>
                </c:pt>
                <c:pt idx="93">
                  <c:v>143</c:v>
                </c:pt>
                <c:pt idx="94">
                  <c:v>142.69999999999999</c:v>
                </c:pt>
                <c:pt idx="95">
                  <c:v>142.69999999999999</c:v>
                </c:pt>
                <c:pt idx="96">
                  <c:v>142.69999999999999</c:v>
                </c:pt>
                <c:pt idx="97">
                  <c:v>142.69999999999999</c:v>
                </c:pt>
                <c:pt idx="98">
                  <c:v>142.69999999999999</c:v>
                </c:pt>
                <c:pt idx="99">
                  <c:v>142.69999999999999</c:v>
                </c:pt>
                <c:pt idx="100">
                  <c:v>142.6</c:v>
                </c:pt>
                <c:pt idx="101">
                  <c:v>142.5</c:v>
                </c:pt>
                <c:pt idx="102">
                  <c:v>142.4</c:v>
                </c:pt>
                <c:pt idx="103">
                  <c:v>142.1</c:v>
                </c:pt>
                <c:pt idx="104">
                  <c:v>141.80000000000001</c:v>
                </c:pt>
                <c:pt idx="105">
                  <c:v>140.4</c:v>
                </c:pt>
                <c:pt idx="106">
                  <c:v>140.19999999999999</c:v>
                </c:pt>
                <c:pt idx="107">
                  <c:v>140</c:v>
                </c:pt>
                <c:pt idx="108">
                  <c:v>140</c:v>
                </c:pt>
                <c:pt idx="109">
                  <c:v>140</c:v>
                </c:pt>
                <c:pt idx="110">
                  <c:v>140</c:v>
                </c:pt>
                <c:pt idx="111">
                  <c:v>140</c:v>
                </c:pt>
                <c:pt idx="112">
                  <c:v>140</c:v>
                </c:pt>
                <c:pt idx="113">
                  <c:v>139.9</c:v>
                </c:pt>
                <c:pt idx="114">
                  <c:v>139.6</c:v>
                </c:pt>
                <c:pt idx="115">
                  <c:v>139.4</c:v>
                </c:pt>
                <c:pt idx="116">
                  <c:v>139.4</c:v>
                </c:pt>
                <c:pt idx="117">
                  <c:v>139.4</c:v>
                </c:pt>
                <c:pt idx="118">
                  <c:v>139.30000000000001</c:v>
                </c:pt>
                <c:pt idx="119">
                  <c:v>139</c:v>
                </c:pt>
                <c:pt idx="120">
                  <c:v>138.9</c:v>
                </c:pt>
                <c:pt idx="121">
                  <c:v>138.6</c:v>
                </c:pt>
                <c:pt idx="122">
                  <c:v>138.6</c:v>
                </c:pt>
                <c:pt idx="123">
                  <c:v>138.19999999999999</c:v>
                </c:pt>
                <c:pt idx="124">
                  <c:v>137.80000000000001</c:v>
                </c:pt>
                <c:pt idx="125">
                  <c:v>137.6</c:v>
                </c:pt>
                <c:pt idx="126">
                  <c:v>136.80000000000001</c:v>
                </c:pt>
                <c:pt idx="127">
                  <c:v>136.80000000000001</c:v>
                </c:pt>
                <c:pt idx="128">
                  <c:v>136.80000000000001</c:v>
                </c:pt>
                <c:pt idx="129">
                  <c:v>136.80000000000001</c:v>
                </c:pt>
                <c:pt idx="130">
                  <c:v>136.80000000000001</c:v>
                </c:pt>
                <c:pt idx="131">
                  <c:v>136.80000000000001</c:v>
                </c:pt>
                <c:pt idx="132">
                  <c:v>136.80000000000001</c:v>
                </c:pt>
                <c:pt idx="133">
                  <c:v>136.80000000000001</c:v>
                </c:pt>
                <c:pt idx="134">
                  <c:v>136.69999999999999</c:v>
                </c:pt>
                <c:pt idx="135">
                  <c:v>136.69999999999999</c:v>
                </c:pt>
                <c:pt idx="136">
                  <c:v>136.69999999999999</c:v>
                </c:pt>
                <c:pt idx="137">
                  <c:v>136.5</c:v>
                </c:pt>
                <c:pt idx="138">
                  <c:v>136.19999999999999</c:v>
                </c:pt>
                <c:pt idx="139">
                  <c:v>136.19999999999999</c:v>
                </c:pt>
                <c:pt idx="140">
                  <c:v>136.1</c:v>
                </c:pt>
                <c:pt idx="141">
                  <c:v>136.1</c:v>
                </c:pt>
                <c:pt idx="142">
                  <c:v>135.9</c:v>
                </c:pt>
                <c:pt idx="143">
                  <c:v>135.9</c:v>
                </c:pt>
                <c:pt idx="144">
                  <c:v>135.9</c:v>
                </c:pt>
                <c:pt idx="145">
                  <c:v>135.9</c:v>
                </c:pt>
                <c:pt idx="146">
                  <c:v>135.6</c:v>
                </c:pt>
                <c:pt idx="147">
                  <c:v>135.5</c:v>
                </c:pt>
                <c:pt idx="148">
                  <c:v>134.9</c:v>
                </c:pt>
                <c:pt idx="149">
                  <c:v>134.30000000000001</c:v>
                </c:pt>
                <c:pt idx="150">
                  <c:v>133.6</c:v>
                </c:pt>
                <c:pt idx="151">
                  <c:v>133.6</c:v>
                </c:pt>
                <c:pt idx="152">
                  <c:v>133.6</c:v>
                </c:pt>
                <c:pt idx="153">
                  <c:v>133.6</c:v>
                </c:pt>
                <c:pt idx="154">
                  <c:v>133.5</c:v>
                </c:pt>
                <c:pt idx="155">
                  <c:v>133.5</c:v>
                </c:pt>
                <c:pt idx="156">
                  <c:v>133.5</c:v>
                </c:pt>
                <c:pt idx="157">
                  <c:v>133.5</c:v>
                </c:pt>
                <c:pt idx="158">
                  <c:v>133.5</c:v>
                </c:pt>
                <c:pt idx="159">
                  <c:v>133.5</c:v>
                </c:pt>
                <c:pt idx="160">
                  <c:v>133.5</c:v>
                </c:pt>
                <c:pt idx="161">
                  <c:v>133.30000000000001</c:v>
                </c:pt>
                <c:pt idx="162">
                  <c:v>133.30000000000001</c:v>
                </c:pt>
                <c:pt idx="163">
                  <c:v>133.1</c:v>
                </c:pt>
                <c:pt idx="164">
                  <c:v>132.80000000000001</c:v>
                </c:pt>
                <c:pt idx="165">
                  <c:v>132.69999999999999</c:v>
                </c:pt>
                <c:pt idx="166">
                  <c:v>132.6</c:v>
                </c:pt>
                <c:pt idx="167">
                  <c:v>132.30000000000001</c:v>
                </c:pt>
                <c:pt idx="168">
                  <c:v>132.30000000000001</c:v>
                </c:pt>
                <c:pt idx="169">
                  <c:v>132.19999999999999</c:v>
                </c:pt>
                <c:pt idx="170">
                  <c:v>132.19999999999999</c:v>
                </c:pt>
                <c:pt idx="171">
                  <c:v>132.1</c:v>
                </c:pt>
                <c:pt idx="172">
                  <c:v>132.1</c:v>
                </c:pt>
                <c:pt idx="173">
                  <c:v>132.1</c:v>
                </c:pt>
                <c:pt idx="174">
                  <c:v>132.1</c:v>
                </c:pt>
                <c:pt idx="175">
                  <c:v>132.1</c:v>
                </c:pt>
                <c:pt idx="176">
                  <c:v>132.1</c:v>
                </c:pt>
                <c:pt idx="177">
                  <c:v>132.1</c:v>
                </c:pt>
                <c:pt idx="178">
                  <c:v>132.1</c:v>
                </c:pt>
                <c:pt idx="179">
                  <c:v>132.1</c:v>
                </c:pt>
                <c:pt idx="180">
                  <c:v>132.1</c:v>
                </c:pt>
                <c:pt idx="181">
                  <c:v>132.1</c:v>
                </c:pt>
                <c:pt idx="182">
                  <c:v>132.1</c:v>
                </c:pt>
                <c:pt idx="183">
                  <c:v>132.1</c:v>
                </c:pt>
                <c:pt idx="184">
                  <c:v>131.80000000000001</c:v>
                </c:pt>
                <c:pt idx="185">
                  <c:v>131.6</c:v>
                </c:pt>
                <c:pt idx="186">
                  <c:v>131.6</c:v>
                </c:pt>
                <c:pt idx="187">
                  <c:v>131.6</c:v>
                </c:pt>
                <c:pt idx="188">
                  <c:v>131.6</c:v>
                </c:pt>
                <c:pt idx="189">
                  <c:v>131.6</c:v>
                </c:pt>
                <c:pt idx="190">
                  <c:v>131.6</c:v>
                </c:pt>
                <c:pt idx="191">
                  <c:v>131.6</c:v>
                </c:pt>
                <c:pt idx="192">
                  <c:v>131.6</c:v>
                </c:pt>
                <c:pt idx="193">
                  <c:v>131.5</c:v>
                </c:pt>
                <c:pt idx="194">
                  <c:v>131.5</c:v>
                </c:pt>
                <c:pt idx="195">
                  <c:v>131.5</c:v>
                </c:pt>
                <c:pt idx="196">
                  <c:v>131.4</c:v>
                </c:pt>
                <c:pt idx="197">
                  <c:v>131.1</c:v>
                </c:pt>
                <c:pt idx="198">
                  <c:v>131.1</c:v>
                </c:pt>
                <c:pt idx="199">
                  <c:v>131</c:v>
                </c:pt>
                <c:pt idx="200">
                  <c:v>130.9</c:v>
                </c:pt>
                <c:pt idx="201">
                  <c:v>130.80000000000001</c:v>
                </c:pt>
                <c:pt idx="202">
                  <c:v>130.80000000000001</c:v>
                </c:pt>
                <c:pt idx="203">
                  <c:v>130.80000000000001</c:v>
                </c:pt>
                <c:pt idx="204">
                  <c:v>130.80000000000001</c:v>
                </c:pt>
                <c:pt idx="205">
                  <c:v>130.5</c:v>
                </c:pt>
                <c:pt idx="206">
                  <c:v>130.5</c:v>
                </c:pt>
                <c:pt idx="207">
                  <c:v>130.30000000000001</c:v>
                </c:pt>
                <c:pt idx="208">
                  <c:v>130</c:v>
                </c:pt>
                <c:pt idx="209">
                  <c:v>130</c:v>
                </c:pt>
                <c:pt idx="210">
                  <c:v>130</c:v>
                </c:pt>
                <c:pt idx="211">
                  <c:v>130</c:v>
                </c:pt>
                <c:pt idx="212">
                  <c:v>129.80000000000001</c:v>
                </c:pt>
                <c:pt idx="213">
                  <c:v>129.80000000000001</c:v>
                </c:pt>
                <c:pt idx="214">
                  <c:v>129.19999999999999</c:v>
                </c:pt>
                <c:pt idx="215">
                  <c:v>129.1</c:v>
                </c:pt>
                <c:pt idx="216">
                  <c:v>129.1</c:v>
                </c:pt>
                <c:pt idx="217">
                  <c:v>129</c:v>
                </c:pt>
                <c:pt idx="218">
                  <c:v>128.80000000000001</c:v>
                </c:pt>
                <c:pt idx="219">
                  <c:v>128.80000000000001</c:v>
                </c:pt>
                <c:pt idx="220">
                  <c:v>128.5</c:v>
                </c:pt>
                <c:pt idx="221">
                  <c:v>128.5</c:v>
                </c:pt>
                <c:pt idx="222">
                  <c:v>128.4</c:v>
                </c:pt>
                <c:pt idx="223">
                  <c:v>128.30000000000001</c:v>
                </c:pt>
                <c:pt idx="224">
                  <c:v>128.30000000000001</c:v>
                </c:pt>
                <c:pt idx="225">
                  <c:v>128.30000000000001</c:v>
                </c:pt>
                <c:pt idx="226">
                  <c:v>128.30000000000001</c:v>
                </c:pt>
                <c:pt idx="227">
                  <c:v>127.8</c:v>
                </c:pt>
                <c:pt idx="228">
                  <c:v>127.8</c:v>
                </c:pt>
                <c:pt idx="229">
                  <c:v>127.8</c:v>
                </c:pt>
                <c:pt idx="230">
                  <c:v>127.5</c:v>
                </c:pt>
                <c:pt idx="231">
                  <c:v>127.5</c:v>
                </c:pt>
                <c:pt idx="232">
                  <c:v>127.4</c:v>
                </c:pt>
                <c:pt idx="233">
                  <c:v>127.2</c:v>
                </c:pt>
                <c:pt idx="234">
                  <c:v>127.2</c:v>
                </c:pt>
                <c:pt idx="235">
                  <c:v>127.2</c:v>
                </c:pt>
                <c:pt idx="236">
                  <c:v>127.2</c:v>
                </c:pt>
                <c:pt idx="237">
                  <c:v>127</c:v>
                </c:pt>
                <c:pt idx="238">
                  <c:v>126.8</c:v>
                </c:pt>
                <c:pt idx="239">
                  <c:v>126.7</c:v>
                </c:pt>
                <c:pt idx="240">
                  <c:v>126.7</c:v>
                </c:pt>
                <c:pt idx="241">
                  <c:v>126.4</c:v>
                </c:pt>
                <c:pt idx="242">
                  <c:v>126.1</c:v>
                </c:pt>
                <c:pt idx="243">
                  <c:v>126</c:v>
                </c:pt>
                <c:pt idx="244">
                  <c:v>125.5</c:v>
                </c:pt>
                <c:pt idx="245">
                  <c:v>125.4</c:v>
                </c:pt>
                <c:pt idx="246">
                  <c:v>125.2</c:v>
                </c:pt>
                <c:pt idx="247">
                  <c:v>125.1</c:v>
                </c:pt>
                <c:pt idx="248">
                  <c:v>125.1</c:v>
                </c:pt>
                <c:pt idx="249">
                  <c:v>125</c:v>
                </c:pt>
                <c:pt idx="250">
                  <c:v>124.9</c:v>
                </c:pt>
                <c:pt idx="251">
                  <c:v>124.8</c:v>
                </c:pt>
                <c:pt idx="252">
                  <c:v>124.8</c:v>
                </c:pt>
                <c:pt idx="253">
                  <c:v>124.8</c:v>
                </c:pt>
                <c:pt idx="254">
                  <c:v>124.8</c:v>
                </c:pt>
                <c:pt idx="255">
                  <c:v>124.7</c:v>
                </c:pt>
                <c:pt idx="256">
                  <c:v>124.7</c:v>
                </c:pt>
                <c:pt idx="257">
                  <c:v>124.6</c:v>
                </c:pt>
                <c:pt idx="258">
                  <c:v>124.4</c:v>
                </c:pt>
                <c:pt idx="259">
                  <c:v>124.4</c:v>
                </c:pt>
                <c:pt idx="260">
                  <c:v>124.4</c:v>
                </c:pt>
                <c:pt idx="261">
                  <c:v>124.4</c:v>
                </c:pt>
                <c:pt idx="262">
                  <c:v>124.4</c:v>
                </c:pt>
                <c:pt idx="263">
                  <c:v>124.4</c:v>
                </c:pt>
                <c:pt idx="264">
                  <c:v>124.3</c:v>
                </c:pt>
                <c:pt idx="265">
                  <c:v>124.3</c:v>
                </c:pt>
                <c:pt idx="266">
                  <c:v>124.3</c:v>
                </c:pt>
                <c:pt idx="267">
                  <c:v>124.2</c:v>
                </c:pt>
                <c:pt idx="268">
                  <c:v>124.1</c:v>
                </c:pt>
                <c:pt idx="269">
                  <c:v>124.1</c:v>
                </c:pt>
                <c:pt idx="270">
                  <c:v>124.1</c:v>
                </c:pt>
                <c:pt idx="271">
                  <c:v>124.1</c:v>
                </c:pt>
                <c:pt idx="272">
                  <c:v>124.1</c:v>
                </c:pt>
                <c:pt idx="273">
                  <c:v>124.1</c:v>
                </c:pt>
                <c:pt idx="274">
                  <c:v>124.1</c:v>
                </c:pt>
                <c:pt idx="275">
                  <c:v>124.1</c:v>
                </c:pt>
                <c:pt idx="276">
                  <c:v>124.1</c:v>
                </c:pt>
                <c:pt idx="277">
                  <c:v>124.1</c:v>
                </c:pt>
                <c:pt idx="278">
                  <c:v>124.1</c:v>
                </c:pt>
                <c:pt idx="279">
                  <c:v>124.1</c:v>
                </c:pt>
                <c:pt idx="280">
                  <c:v>124.1</c:v>
                </c:pt>
                <c:pt idx="281">
                  <c:v>124.1</c:v>
                </c:pt>
                <c:pt idx="282">
                  <c:v>123.9</c:v>
                </c:pt>
                <c:pt idx="283">
                  <c:v>123.7</c:v>
                </c:pt>
                <c:pt idx="284">
                  <c:v>123.5</c:v>
                </c:pt>
                <c:pt idx="285">
                  <c:v>123.5</c:v>
                </c:pt>
                <c:pt idx="286">
                  <c:v>123.4</c:v>
                </c:pt>
                <c:pt idx="287">
                  <c:v>123.2</c:v>
                </c:pt>
                <c:pt idx="288">
                  <c:v>123.1</c:v>
                </c:pt>
                <c:pt idx="289">
                  <c:v>122.7</c:v>
                </c:pt>
                <c:pt idx="290">
                  <c:v>122.4</c:v>
                </c:pt>
                <c:pt idx="291">
                  <c:v>122.1</c:v>
                </c:pt>
                <c:pt idx="292">
                  <c:v>122</c:v>
                </c:pt>
                <c:pt idx="293">
                  <c:v>121.9</c:v>
                </c:pt>
                <c:pt idx="294">
                  <c:v>121.9</c:v>
                </c:pt>
                <c:pt idx="295">
                  <c:v>121.9</c:v>
                </c:pt>
                <c:pt idx="296">
                  <c:v>121.6</c:v>
                </c:pt>
                <c:pt idx="297">
                  <c:v>121.4</c:v>
                </c:pt>
                <c:pt idx="298">
                  <c:v>121.4</c:v>
                </c:pt>
                <c:pt idx="299">
                  <c:v>121.4</c:v>
                </c:pt>
                <c:pt idx="300">
                  <c:v>121.3</c:v>
                </c:pt>
                <c:pt idx="301">
                  <c:v>121.2</c:v>
                </c:pt>
                <c:pt idx="302">
                  <c:v>120.6</c:v>
                </c:pt>
                <c:pt idx="303">
                  <c:v>120.6</c:v>
                </c:pt>
                <c:pt idx="304">
                  <c:v>120.4</c:v>
                </c:pt>
                <c:pt idx="305">
                  <c:v>120.3</c:v>
                </c:pt>
                <c:pt idx="306">
                  <c:v>120</c:v>
                </c:pt>
                <c:pt idx="307">
                  <c:v>119.9</c:v>
                </c:pt>
                <c:pt idx="308">
                  <c:v>119.8</c:v>
                </c:pt>
                <c:pt idx="309">
                  <c:v>119.7</c:v>
                </c:pt>
                <c:pt idx="310">
                  <c:v>119.6</c:v>
                </c:pt>
                <c:pt idx="311">
                  <c:v>119.6</c:v>
                </c:pt>
                <c:pt idx="312">
                  <c:v>119.5</c:v>
                </c:pt>
                <c:pt idx="313">
                  <c:v>119.3</c:v>
                </c:pt>
                <c:pt idx="314">
                  <c:v>119.3</c:v>
                </c:pt>
                <c:pt idx="315">
                  <c:v>119.3</c:v>
                </c:pt>
                <c:pt idx="316">
                  <c:v>119.3</c:v>
                </c:pt>
                <c:pt idx="317">
                  <c:v>119.3</c:v>
                </c:pt>
                <c:pt idx="318">
                  <c:v>119.2</c:v>
                </c:pt>
                <c:pt idx="319">
                  <c:v>119.1</c:v>
                </c:pt>
                <c:pt idx="320">
                  <c:v>119.1</c:v>
                </c:pt>
                <c:pt idx="321">
                  <c:v>119.1</c:v>
                </c:pt>
                <c:pt idx="322">
                  <c:v>119</c:v>
                </c:pt>
                <c:pt idx="323">
                  <c:v>118.9</c:v>
                </c:pt>
                <c:pt idx="324">
                  <c:v>118.8</c:v>
                </c:pt>
                <c:pt idx="325">
                  <c:v>118.8</c:v>
                </c:pt>
                <c:pt idx="326">
                  <c:v>118.7</c:v>
                </c:pt>
                <c:pt idx="327">
                  <c:v>118.5</c:v>
                </c:pt>
                <c:pt idx="328">
                  <c:v>118.5</c:v>
                </c:pt>
                <c:pt idx="329">
                  <c:v>118.5</c:v>
                </c:pt>
                <c:pt idx="330">
                  <c:v>118.5</c:v>
                </c:pt>
                <c:pt idx="331">
                  <c:v>118.4</c:v>
                </c:pt>
                <c:pt idx="332">
                  <c:v>118.4</c:v>
                </c:pt>
                <c:pt idx="333">
                  <c:v>117.9</c:v>
                </c:pt>
                <c:pt idx="334">
                  <c:v>117.9</c:v>
                </c:pt>
                <c:pt idx="335">
                  <c:v>117.7</c:v>
                </c:pt>
                <c:pt idx="336">
                  <c:v>117.5</c:v>
                </c:pt>
                <c:pt idx="337">
                  <c:v>117.1</c:v>
                </c:pt>
                <c:pt idx="338">
                  <c:v>117.1</c:v>
                </c:pt>
                <c:pt idx="339">
                  <c:v>117</c:v>
                </c:pt>
                <c:pt idx="340">
                  <c:v>117</c:v>
                </c:pt>
                <c:pt idx="341">
                  <c:v>116.9</c:v>
                </c:pt>
                <c:pt idx="342">
                  <c:v>116.9</c:v>
                </c:pt>
                <c:pt idx="343">
                  <c:v>116.7</c:v>
                </c:pt>
                <c:pt idx="344">
                  <c:v>116.7</c:v>
                </c:pt>
                <c:pt idx="345">
                  <c:v>116.2</c:v>
                </c:pt>
                <c:pt idx="346">
                  <c:v>116</c:v>
                </c:pt>
                <c:pt idx="347">
                  <c:v>115.8</c:v>
                </c:pt>
                <c:pt idx="348">
                  <c:v>115.8</c:v>
                </c:pt>
                <c:pt idx="349">
                  <c:v>115.6</c:v>
                </c:pt>
                <c:pt idx="350">
                  <c:v>115.6</c:v>
                </c:pt>
                <c:pt idx="351">
                  <c:v>115.6</c:v>
                </c:pt>
                <c:pt idx="352">
                  <c:v>115.5</c:v>
                </c:pt>
                <c:pt idx="353">
                  <c:v>115.4</c:v>
                </c:pt>
                <c:pt idx="354">
                  <c:v>115.4</c:v>
                </c:pt>
                <c:pt idx="355">
                  <c:v>114.9</c:v>
                </c:pt>
                <c:pt idx="356">
                  <c:v>114.8</c:v>
                </c:pt>
                <c:pt idx="357">
                  <c:v>114.6</c:v>
                </c:pt>
                <c:pt idx="358">
                  <c:v>114.3</c:v>
                </c:pt>
                <c:pt idx="359">
                  <c:v>114.2</c:v>
                </c:pt>
                <c:pt idx="360">
                  <c:v>114.2</c:v>
                </c:pt>
                <c:pt idx="361">
                  <c:v>114.1</c:v>
                </c:pt>
                <c:pt idx="362">
                  <c:v>114</c:v>
                </c:pt>
                <c:pt idx="363">
                  <c:v>113.9</c:v>
                </c:pt>
                <c:pt idx="364">
                  <c:v>113.9</c:v>
                </c:pt>
                <c:pt idx="365">
                  <c:v>113.9</c:v>
                </c:pt>
                <c:pt idx="366">
                  <c:v>113.9</c:v>
                </c:pt>
                <c:pt idx="367">
                  <c:v>113.9</c:v>
                </c:pt>
                <c:pt idx="368">
                  <c:v>113.7</c:v>
                </c:pt>
                <c:pt idx="369">
                  <c:v>113.5</c:v>
                </c:pt>
                <c:pt idx="370">
                  <c:v>113.4</c:v>
                </c:pt>
                <c:pt idx="371">
                  <c:v>113.1</c:v>
                </c:pt>
                <c:pt idx="372">
                  <c:v>112.6</c:v>
                </c:pt>
                <c:pt idx="373">
                  <c:v>112.2</c:v>
                </c:pt>
                <c:pt idx="374">
                  <c:v>112.2</c:v>
                </c:pt>
                <c:pt idx="375">
                  <c:v>112.1</c:v>
                </c:pt>
                <c:pt idx="376">
                  <c:v>112.1</c:v>
                </c:pt>
                <c:pt idx="377">
                  <c:v>112</c:v>
                </c:pt>
                <c:pt idx="378">
                  <c:v>111.9</c:v>
                </c:pt>
                <c:pt idx="379">
                  <c:v>111.9</c:v>
                </c:pt>
                <c:pt idx="380">
                  <c:v>111.8</c:v>
                </c:pt>
                <c:pt idx="381">
                  <c:v>111.8</c:v>
                </c:pt>
                <c:pt idx="382">
                  <c:v>111.4</c:v>
                </c:pt>
                <c:pt idx="383">
                  <c:v>111.4</c:v>
                </c:pt>
                <c:pt idx="384">
                  <c:v>111.4</c:v>
                </c:pt>
                <c:pt idx="385">
                  <c:v>111.4</c:v>
                </c:pt>
                <c:pt idx="386">
                  <c:v>111.4</c:v>
                </c:pt>
                <c:pt idx="387">
                  <c:v>111.3</c:v>
                </c:pt>
                <c:pt idx="388">
                  <c:v>111.2</c:v>
                </c:pt>
                <c:pt idx="389">
                  <c:v>111.2</c:v>
                </c:pt>
                <c:pt idx="390">
                  <c:v>111.2</c:v>
                </c:pt>
                <c:pt idx="391">
                  <c:v>111.1</c:v>
                </c:pt>
                <c:pt idx="392">
                  <c:v>111.1</c:v>
                </c:pt>
                <c:pt idx="393">
                  <c:v>111.1</c:v>
                </c:pt>
                <c:pt idx="394">
                  <c:v>111</c:v>
                </c:pt>
                <c:pt idx="395">
                  <c:v>110.9</c:v>
                </c:pt>
                <c:pt idx="396">
                  <c:v>110.7</c:v>
                </c:pt>
                <c:pt idx="397">
                  <c:v>110.7</c:v>
                </c:pt>
                <c:pt idx="398">
                  <c:v>110.4</c:v>
                </c:pt>
                <c:pt idx="399">
                  <c:v>110.3</c:v>
                </c:pt>
                <c:pt idx="400">
                  <c:v>110.3</c:v>
                </c:pt>
                <c:pt idx="401">
                  <c:v>110.3</c:v>
                </c:pt>
                <c:pt idx="402">
                  <c:v>110.2</c:v>
                </c:pt>
                <c:pt idx="403">
                  <c:v>110.2</c:v>
                </c:pt>
                <c:pt idx="404">
                  <c:v>110.1</c:v>
                </c:pt>
                <c:pt idx="405">
                  <c:v>109.9</c:v>
                </c:pt>
                <c:pt idx="406">
                  <c:v>109.7</c:v>
                </c:pt>
                <c:pt idx="407">
                  <c:v>109.7</c:v>
                </c:pt>
                <c:pt idx="408">
                  <c:v>109.7</c:v>
                </c:pt>
                <c:pt idx="409">
                  <c:v>109.5</c:v>
                </c:pt>
                <c:pt idx="410">
                  <c:v>109.4</c:v>
                </c:pt>
                <c:pt idx="411">
                  <c:v>109.3</c:v>
                </c:pt>
                <c:pt idx="412">
                  <c:v>109.2</c:v>
                </c:pt>
                <c:pt idx="413">
                  <c:v>109.2</c:v>
                </c:pt>
                <c:pt idx="414">
                  <c:v>109.2</c:v>
                </c:pt>
                <c:pt idx="415">
                  <c:v>109.1</c:v>
                </c:pt>
                <c:pt idx="416">
                  <c:v>109.1</c:v>
                </c:pt>
                <c:pt idx="417">
                  <c:v>109</c:v>
                </c:pt>
                <c:pt idx="418">
                  <c:v>108.8</c:v>
                </c:pt>
                <c:pt idx="419">
                  <c:v>108.6</c:v>
                </c:pt>
                <c:pt idx="420">
                  <c:v>108.6</c:v>
                </c:pt>
                <c:pt idx="421">
                  <c:v>108.3</c:v>
                </c:pt>
                <c:pt idx="422">
                  <c:v>108.2</c:v>
                </c:pt>
                <c:pt idx="423">
                  <c:v>108</c:v>
                </c:pt>
                <c:pt idx="424">
                  <c:v>107.9</c:v>
                </c:pt>
                <c:pt idx="425">
                  <c:v>107.8</c:v>
                </c:pt>
                <c:pt idx="426">
                  <c:v>107.8</c:v>
                </c:pt>
                <c:pt idx="427">
                  <c:v>107.6</c:v>
                </c:pt>
                <c:pt idx="428">
                  <c:v>107</c:v>
                </c:pt>
                <c:pt idx="429">
                  <c:v>107</c:v>
                </c:pt>
                <c:pt idx="430">
                  <c:v>107</c:v>
                </c:pt>
                <c:pt idx="431">
                  <c:v>107</c:v>
                </c:pt>
                <c:pt idx="432">
                  <c:v>107</c:v>
                </c:pt>
                <c:pt idx="433">
                  <c:v>107</c:v>
                </c:pt>
                <c:pt idx="434">
                  <c:v>106.8</c:v>
                </c:pt>
                <c:pt idx="435">
                  <c:v>106.7</c:v>
                </c:pt>
                <c:pt idx="436">
                  <c:v>106.6</c:v>
                </c:pt>
                <c:pt idx="437">
                  <c:v>106.4</c:v>
                </c:pt>
                <c:pt idx="438">
                  <c:v>106.4</c:v>
                </c:pt>
                <c:pt idx="439">
                  <c:v>106.2</c:v>
                </c:pt>
                <c:pt idx="440">
                  <c:v>106.1</c:v>
                </c:pt>
                <c:pt idx="441">
                  <c:v>105.8</c:v>
                </c:pt>
                <c:pt idx="442">
                  <c:v>105.6</c:v>
                </c:pt>
                <c:pt idx="443">
                  <c:v>105.6</c:v>
                </c:pt>
                <c:pt idx="444">
                  <c:v>105.5</c:v>
                </c:pt>
                <c:pt idx="445">
                  <c:v>105.4</c:v>
                </c:pt>
                <c:pt idx="446">
                  <c:v>105.4</c:v>
                </c:pt>
                <c:pt idx="447">
                  <c:v>104.8</c:v>
                </c:pt>
                <c:pt idx="448">
                  <c:v>104.5</c:v>
                </c:pt>
                <c:pt idx="449">
                  <c:v>104.4</c:v>
                </c:pt>
                <c:pt idx="450">
                  <c:v>104.4</c:v>
                </c:pt>
                <c:pt idx="451">
                  <c:v>104.1</c:v>
                </c:pt>
                <c:pt idx="452">
                  <c:v>103.5</c:v>
                </c:pt>
                <c:pt idx="453">
                  <c:v>103.3</c:v>
                </c:pt>
                <c:pt idx="454">
                  <c:v>103.3</c:v>
                </c:pt>
                <c:pt idx="455">
                  <c:v>103.3</c:v>
                </c:pt>
                <c:pt idx="456">
                  <c:v>103.3</c:v>
                </c:pt>
                <c:pt idx="457">
                  <c:v>103.3</c:v>
                </c:pt>
                <c:pt idx="458">
                  <c:v>103.2</c:v>
                </c:pt>
                <c:pt idx="459">
                  <c:v>103.1</c:v>
                </c:pt>
                <c:pt idx="460">
                  <c:v>103.1</c:v>
                </c:pt>
                <c:pt idx="461">
                  <c:v>103.1</c:v>
                </c:pt>
                <c:pt idx="462">
                  <c:v>102.8</c:v>
                </c:pt>
                <c:pt idx="463">
                  <c:v>102.6</c:v>
                </c:pt>
                <c:pt idx="464">
                  <c:v>102.6</c:v>
                </c:pt>
                <c:pt idx="465">
                  <c:v>102.6</c:v>
                </c:pt>
                <c:pt idx="466">
                  <c:v>102.5</c:v>
                </c:pt>
                <c:pt idx="467">
                  <c:v>102.5</c:v>
                </c:pt>
                <c:pt idx="468">
                  <c:v>102.2</c:v>
                </c:pt>
                <c:pt idx="469">
                  <c:v>102.2</c:v>
                </c:pt>
                <c:pt idx="470">
                  <c:v>101.9</c:v>
                </c:pt>
                <c:pt idx="471">
                  <c:v>101.9</c:v>
                </c:pt>
                <c:pt idx="472">
                  <c:v>101.5</c:v>
                </c:pt>
                <c:pt idx="473">
                  <c:v>101.3</c:v>
                </c:pt>
                <c:pt idx="474">
                  <c:v>101.3</c:v>
                </c:pt>
                <c:pt idx="475">
                  <c:v>101.2</c:v>
                </c:pt>
                <c:pt idx="476">
                  <c:v>101.1</c:v>
                </c:pt>
                <c:pt idx="477">
                  <c:v>101.1</c:v>
                </c:pt>
                <c:pt idx="478">
                  <c:v>100.9</c:v>
                </c:pt>
                <c:pt idx="479">
                  <c:v>100.9</c:v>
                </c:pt>
                <c:pt idx="480">
                  <c:v>100.8</c:v>
                </c:pt>
                <c:pt idx="481">
                  <c:v>100.4</c:v>
                </c:pt>
                <c:pt idx="482">
                  <c:v>99.7</c:v>
                </c:pt>
                <c:pt idx="483">
                  <c:v>99.6</c:v>
                </c:pt>
                <c:pt idx="484">
                  <c:v>99.4</c:v>
                </c:pt>
                <c:pt idx="485">
                  <c:v>99.2</c:v>
                </c:pt>
                <c:pt idx="486">
                  <c:v>98.6</c:v>
                </c:pt>
                <c:pt idx="487">
                  <c:v>97.5</c:v>
                </c:pt>
                <c:pt idx="488">
                  <c:v>97.5</c:v>
                </c:pt>
                <c:pt idx="489">
                  <c:v>97.3</c:v>
                </c:pt>
                <c:pt idx="490">
                  <c:v>96.7</c:v>
                </c:pt>
                <c:pt idx="491">
                  <c:v>96.3</c:v>
                </c:pt>
                <c:pt idx="492">
                  <c:v>96.2</c:v>
                </c:pt>
                <c:pt idx="493">
                  <c:v>95.9</c:v>
                </c:pt>
                <c:pt idx="494">
                  <c:v>95.9</c:v>
                </c:pt>
                <c:pt idx="495">
                  <c:v>95.9</c:v>
                </c:pt>
                <c:pt idx="496">
                  <c:v>95.9</c:v>
                </c:pt>
                <c:pt idx="497">
                  <c:v>95.8</c:v>
                </c:pt>
                <c:pt idx="498">
                  <c:v>95.5</c:v>
                </c:pt>
                <c:pt idx="499">
                  <c:v>95.5</c:v>
                </c:pt>
                <c:pt idx="500">
                  <c:v>95.3</c:v>
                </c:pt>
                <c:pt idx="501">
                  <c:v>95.3</c:v>
                </c:pt>
                <c:pt idx="502">
                  <c:v>95.3</c:v>
                </c:pt>
                <c:pt idx="503">
                  <c:v>95.2</c:v>
                </c:pt>
                <c:pt idx="504">
                  <c:v>95.1</c:v>
                </c:pt>
                <c:pt idx="505">
                  <c:v>95.1</c:v>
                </c:pt>
                <c:pt idx="506">
                  <c:v>94.8</c:v>
                </c:pt>
                <c:pt idx="507">
                  <c:v>94.7</c:v>
                </c:pt>
                <c:pt idx="508">
                  <c:v>94.4</c:v>
                </c:pt>
                <c:pt idx="509">
                  <c:v>94.1</c:v>
                </c:pt>
                <c:pt idx="510">
                  <c:v>94.1</c:v>
                </c:pt>
                <c:pt idx="511">
                  <c:v>93.7</c:v>
                </c:pt>
                <c:pt idx="512">
                  <c:v>93.4</c:v>
                </c:pt>
                <c:pt idx="513">
                  <c:v>92.6</c:v>
                </c:pt>
                <c:pt idx="514">
                  <c:v>92.6</c:v>
                </c:pt>
                <c:pt idx="515">
                  <c:v>92.6</c:v>
                </c:pt>
                <c:pt idx="516">
                  <c:v>92.6</c:v>
                </c:pt>
                <c:pt idx="517">
                  <c:v>92</c:v>
                </c:pt>
                <c:pt idx="518">
                  <c:v>91.9</c:v>
                </c:pt>
                <c:pt idx="519">
                  <c:v>91.1</c:v>
                </c:pt>
                <c:pt idx="520">
                  <c:v>90.7</c:v>
                </c:pt>
                <c:pt idx="521">
                  <c:v>90.6</c:v>
                </c:pt>
                <c:pt idx="522">
                  <c:v>90.5</c:v>
                </c:pt>
                <c:pt idx="523">
                  <c:v>90.4</c:v>
                </c:pt>
                <c:pt idx="524">
                  <c:v>89.9</c:v>
                </c:pt>
                <c:pt idx="525">
                  <c:v>89.8</c:v>
                </c:pt>
                <c:pt idx="526">
                  <c:v>89.5</c:v>
                </c:pt>
                <c:pt idx="527">
                  <c:v>89.5</c:v>
                </c:pt>
                <c:pt idx="528">
                  <c:v>89.5</c:v>
                </c:pt>
                <c:pt idx="529">
                  <c:v>89.5</c:v>
                </c:pt>
                <c:pt idx="530">
                  <c:v>89.3</c:v>
                </c:pt>
                <c:pt idx="531">
                  <c:v>89</c:v>
                </c:pt>
                <c:pt idx="532">
                  <c:v>88.7</c:v>
                </c:pt>
                <c:pt idx="533">
                  <c:v>88.6</c:v>
                </c:pt>
                <c:pt idx="534">
                  <c:v>88.3</c:v>
                </c:pt>
                <c:pt idx="535">
                  <c:v>88.3</c:v>
                </c:pt>
                <c:pt idx="536">
                  <c:v>88.3</c:v>
                </c:pt>
                <c:pt idx="537">
                  <c:v>88.1</c:v>
                </c:pt>
                <c:pt idx="538">
                  <c:v>88</c:v>
                </c:pt>
                <c:pt idx="539">
                  <c:v>88</c:v>
                </c:pt>
                <c:pt idx="540">
                  <c:v>88</c:v>
                </c:pt>
                <c:pt idx="541">
                  <c:v>87.7</c:v>
                </c:pt>
                <c:pt idx="542">
                  <c:v>87.6</c:v>
                </c:pt>
                <c:pt idx="543">
                  <c:v>87.5</c:v>
                </c:pt>
                <c:pt idx="544">
                  <c:v>87.3</c:v>
                </c:pt>
                <c:pt idx="545">
                  <c:v>87</c:v>
                </c:pt>
                <c:pt idx="546">
                  <c:v>87</c:v>
                </c:pt>
                <c:pt idx="547">
                  <c:v>86.9</c:v>
                </c:pt>
                <c:pt idx="548">
                  <c:v>86.8</c:v>
                </c:pt>
                <c:pt idx="549">
                  <c:v>86.6</c:v>
                </c:pt>
                <c:pt idx="550">
                  <c:v>86.6</c:v>
                </c:pt>
                <c:pt idx="551">
                  <c:v>86.3</c:v>
                </c:pt>
                <c:pt idx="552">
                  <c:v>85.9</c:v>
                </c:pt>
                <c:pt idx="553">
                  <c:v>85.6</c:v>
                </c:pt>
                <c:pt idx="554">
                  <c:v>85.4</c:v>
                </c:pt>
                <c:pt idx="555">
                  <c:v>84.5</c:v>
                </c:pt>
                <c:pt idx="556">
                  <c:v>84.3</c:v>
                </c:pt>
                <c:pt idx="557">
                  <c:v>83.8</c:v>
                </c:pt>
                <c:pt idx="558">
                  <c:v>83.5</c:v>
                </c:pt>
                <c:pt idx="559">
                  <c:v>83.4</c:v>
                </c:pt>
                <c:pt idx="560">
                  <c:v>83.2</c:v>
                </c:pt>
                <c:pt idx="561">
                  <c:v>83.2</c:v>
                </c:pt>
                <c:pt idx="562">
                  <c:v>83.1</c:v>
                </c:pt>
                <c:pt idx="563">
                  <c:v>82.6</c:v>
                </c:pt>
                <c:pt idx="564">
                  <c:v>81.7</c:v>
                </c:pt>
                <c:pt idx="565">
                  <c:v>81.3</c:v>
                </c:pt>
                <c:pt idx="566">
                  <c:v>81.3</c:v>
                </c:pt>
                <c:pt idx="567">
                  <c:v>81.2</c:v>
                </c:pt>
                <c:pt idx="568">
                  <c:v>81.099999999999994</c:v>
                </c:pt>
                <c:pt idx="569">
                  <c:v>81.099999999999994</c:v>
                </c:pt>
                <c:pt idx="570">
                  <c:v>81</c:v>
                </c:pt>
                <c:pt idx="571">
                  <c:v>80.5</c:v>
                </c:pt>
                <c:pt idx="572">
                  <c:v>80.5</c:v>
                </c:pt>
                <c:pt idx="573">
                  <c:v>80.400000000000006</c:v>
                </c:pt>
                <c:pt idx="574">
                  <c:v>80.2</c:v>
                </c:pt>
                <c:pt idx="575">
                  <c:v>80.2</c:v>
                </c:pt>
                <c:pt idx="576">
                  <c:v>80.2</c:v>
                </c:pt>
                <c:pt idx="577">
                  <c:v>79.5</c:v>
                </c:pt>
                <c:pt idx="578">
                  <c:v>79.5</c:v>
                </c:pt>
                <c:pt idx="579">
                  <c:v>79.2</c:v>
                </c:pt>
                <c:pt idx="580">
                  <c:v>79.099999999999994</c:v>
                </c:pt>
                <c:pt idx="581">
                  <c:v>79.099999999999994</c:v>
                </c:pt>
                <c:pt idx="582">
                  <c:v>78.8</c:v>
                </c:pt>
                <c:pt idx="583">
                  <c:v>78.7</c:v>
                </c:pt>
                <c:pt idx="584">
                  <c:v>78.7</c:v>
                </c:pt>
                <c:pt idx="585">
                  <c:v>78.599999999999994</c:v>
                </c:pt>
                <c:pt idx="586">
                  <c:v>78.3</c:v>
                </c:pt>
                <c:pt idx="587">
                  <c:v>77.8</c:v>
                </c:pt>
                <c:pt idx="588">
                  <c:v>76</c:v>
                </c:pt>
                <c:pt idx="589">
                  <c:v>75.599999999999994</c:v>
                </c:pt>
                <c:pt idx="590">
                  <c:v>75.099999999999994</c:v>
                </c:pt>
                <c:pt idx="591">
                  <c:v>74.900000000000006</c:v>
                </c:pt>
                <c:pt idx="592">
                  <c:v>74.5</c:v>
                </c:pt>
                <c:pt idx="593">
                  <c:v>74.2</c:v>
                </c:pt>
                <c:pt idx="594">
                  <c:v>74</c:v>
                </c:pt>
                <c:pt idx="595">
                  <c:v>72.5</c:v>
                </c:pt>
                <c:pt idx="596">
                  <c:v>72.5</c:v>
                </c:pt>
                <c:pt idx="597">
                  <c:v>72.3</c:v>
                </c:pt>
                <c:pt idx="598">
                  <c:v>72.3</c:v>
                </c:pt>
                <c:pt idx="599">
                  <c:v>72</c:v>
                </c:pt>
                <c:pt idx="600">
                  <c:v>70.5</c:v>
                </c:pt>
                <c:pt idx="601">
                  <c:v>70.099999999999994</c:v>
                </c:pt>
                <c:pt idx="602">
                  <c:v>70.099999999999994</c:v>
                </c:pt>
                <c:pt idx="603">
                  <c:v>69.599999999999994</c:v>
                </c:pt>
                <c:pt idx="604">
                  <c:v>69.599999999999994</c:v>
                </c:pt>
                <c:pt idx="605">
                  <c:v>68.8</c:v>
                </c:pt>
                <c:pt idx="606">
                  <c:v>68.8</c:v>
                </c:pt>
                <c:pt idx="607">
                  <c:v>68.8</c:v>
                </c:pt>
                <c:pt idx="608">
                  <c:v>68.599999999999994</c:v>
                </c:pt>
                <c:pt idx="609">
                  <c:v>68.5</c:v>
                </c:pt>
                <c:pt idx="610">
                  <c:v>67.5</c:v>
                </c:pt>
                <c:pt idx="611">
                  <c:v>66.8</c:v>
                </c:pt>
                <c:pt idx="612">
                  <c:v>66.2</c:v>
                </c:pt>
                <c:pt idx="613">
                  <c:v>66</c:v>
                </c:pt>
                <c:pt idx="614">
                  <c:v>65.900000000000006</c:v>
                </c:pt>
                <c:pt idx="615">
                  <c:v>65.8</c:v>
                </c:pt>
                <c:pt idx="616">
                  <c:v>65.8</c:v>
                </c:pt>
                <c:pt idx="617">
                  <c:v>65.599999999999994</c:v>
                </c:pt>
                <c:pt idx="618">
                  <c:v>65.599999999999994</c:v>
                </c:pt>
                <c:pt idx="619">
                  <c:v>65.099999999999994</c:v>
                </c:pt>
                <c:pt idx="620">
                  <c:v>65.099999999999994</c:v>
                </c:pt>
                <c:pt idx="621">
                  <c:v>65.099999999999994</c:v>
                </c:pt>
                <c:pt idx="622">
                  <c:v>65.099999999999994</c:v>
                </c:pt>
                <c:pt idx="623">
                  <c:v>65.099999999999994</c:v>
                </c:pt>
                <c:pt idx="624">
                  <c:v>64.900000000000006</c:v>
                </c:pt>
                <c:pt idx="625">
                  <c:v>64.900000000000006</c:v>
                </c:pt>
                <c:pt idx="626">
                  <c:v>64.2</c:v>
                </c:pt>
                <c:pt idx="627">
                  <c:v>63.3</c:v>
                </c:pt>
                <c:pt idx="628">
                  <c:v>63.2</c:v>
                </c:pt>
                <c:pt idx="629">
                  <c:v>63</c:v>
                </c:pt>
                <c:pt idx="630">
                  <c:v>62.6</c:v>
                </c:pt>
                <c:pt idx="631">
                  <c:v>62.6</c:v>
                </c:pt>
                <c:pt idx="632">
                  <c:v>61.9</c:v>
                </c:pt>
                <c:pt idx="633">
                  <c:v>61.5</c:v>
                </c:pt>
                <c:pt idx="634">
                  <c:v>60.9</c:v>
                </c:pt>
                <c:pt idx="635">
                  <c:v>60.9</c:v>
                </c:pt>
                <c:pt idx="636">
                  <c:v>60.8</c:v>
                </c:pt>
                <c:pt idx="637">
                  <c:v>60.8</c:v>
                </c:pt>
                <c:pt idx="638">
                  <c:v>60.8</c:v>
                </c:pt>
                <c:pt idx="639">
                  <c:v>60.8</c:v>
                </c:pt>
                <c:pt idx="640">
                  <c:v>60.8</c:v>
                </c:pt>
                <c:pt idx="641">
                  <c:v>60.8</c:v>
                </c:pt>
                <c:pt idx="642">
                  <c:v>60.8</c:v>
                </c:pt>
                <c:pt idx="643">
                  <c:v>60.7</c:v>
                </c:pt>
                <c:pt idx="644">
                  <c:v>60.1</c:v>
                </c:pt>
                <c:pt idx="645">
                  <c:v>59.7</c:v>
                </c:pt>
                <c:pt idx="646">
                  <c:v>59.2</c:v>
                </c:pt>
                <c:pt idx="647">
                  <c:v>59.1</c:v>
                </c:pt>
                <c:pt idx="648">
                  <c:v>57.6</c:v>
                </c:pt>
                <c:pt idx="649">
                  <c:v>57.1</c:v>
                </c:pt>
                <c:pt idx="650">
                  <c:v>56.7</c:v>
                </c:pt>
                <c:pt idx="651">
                  <c:v>56.2</c:v>
                </c:pt>
                <c:pt idx="652">
                  <c:v>55.3</c:v>
                </c:pt>
                <c:pt idx="653">
                  <c:v>55</c:v>
                </c:pt>
                <c:pt idx="654">
                  <c:v>53.7</c:v>
                </c:pt>
                <c:pt idx="655">
                  <c:v>53.7</c:v>
                </c:pt>
                <c:pt idx="656">
                  <c:v>53.6</c:v>
                </c:pt>
                <c:pt idx="657">
                  <c:v>52.7</c:v>
                </c:pt>
                <c:pt idx="658">
                  <c:v>51.9</c:v>
                </c:pt>
                <c:pt idx="659">
                  <c:v>51.9</c:v>
                </c:pt>
                <c:pt idx="660">
                  <c:v>50.8</c:v>
                </c:pt>
                <c:pt idx="661">
                  <c:v>49.8</c:v>
                </c:pt>
                <c:pt idx="662">
                  <c:v>49.3</c:v>
                </c:pt>
                <c:pt idx="663">
                  <c:v>48.8</c:v>
                </c:pt>
                <c:pt idx="664">
                  <c:v>48.3</c:v>
                </c:pt>
                <c:pt idx="665">
                  <c:v>48.3</c:v>
                </c:pt>
                <c:pt idx="666">
                  <c:v>48.3</c:v>
                </c:pt>
                <c:pt idx="667">
                  <c:v>48.3</c:v>
                </c:pt>
                <c:pt idx="668">
                  <c:v>48.3</c:v>
                </c:pt>
                <c:pt idx="669">
                  <c:v>48.3</c:v>
                </c:pt>
                <c:pt idx="670">
                  <c:v>48.3</c:v>
                </c:pt>
                <c:pt idx="671">
                  <c:v>48.3</c:v>
                </c:pt>
                <c:pt idx="672">
                  <c:v>48.3</c:v>
                </c:pt>
                <c:pt idx="673">
                  <c:v>48.3</c:v>
                </c:pt>
                <c:pt idx="674">
                  <c:v>48.3</c:v>
                </c:pt>
                <c:pt idx="675">
                  <c:v>48.3</c:v>
                </c:pt>
                <c:pt idx="676">
                  <c:v>47.9</c:v>
                </c:pt>
                <c:pt idx="677">
                  <c:v>47.7</c:v>
                </c:pt>
                <c:pt idx="678">
                  <c:v>47.6</c:v>
                </c:pt>
                <c:pt idx="679">
                  <c:v>47.3</c:v>
                </c:pt>
                <c:pt idx="680">
                  <c:v>46.6</c:v>
                </c:pt>
                <c:pt idx="681">
                  <c:v>46.5</c:v>
                </c:pt>
                <c:pt idx="682">
                  <c:v>46.5</c:v>
                </c:pt>
                <c:pt idx="683">
                  <c:v>46.3</c:v>
                </c:pt>
                <c:pt idx="684">
                  <c:v>46.3</c:v>
                </c:pt>
                <c:pt idx="685">
                  <c:v>46.2</c:v>
                </c:pt>
                <c:pt idx="686">
                  <c:v>46.2</c:v>
                </c:pt>
                <c:pt idx="687">
                  <c:v>46.1</c:v>
                </c:pt>
                <c:pt idx="688">
                  <c:v>45.7</c:v>
                </c:pt>
                <c:pt idx="689">
                  <c:v>45.7</c:v>
                </c:pt>
                <c:pt idx="690">
                  <c:v>45.7</c:v>
                </c:pt>
                <c:pt idx="691">
                  <c:v>45.5</c:v>
                </c:pt>
                <c:pt idx="692">
                  <c:v>45.5</c:v>
                </c:pt>
                <c:pt idx="693">
                  <c:v>45.2</c:v>
                </c:pt>
                <c:pt idx="694">
                  <c:v>44.7</c:v>
                </c:pt>
                <c:pt idx="695">
                  <c:v>44.6</c:v>
                </c:pt>
                <c:pt idx="696">
                  <c:v>44.5</c:v>
                </c:pt>
                <c:pt idx="697">
                  <c:v>44.4</c:v>
                </c:pt>
                <c:pt idx="698">
                  <c:v>44.4</c:v>
                </c:pt>
                <c:pt idx="699">
                  <c:v>42.7</c:v>
                </c:pt>
                <c:pt idx="700">
                  <c:v>42.3</c:v>
                </c:pt>
                <c:pt idx="701">
                  <c:v>42.3</c:v>
                </c:pt>
                <c:pt idx="702">
                  <c:v>42.1</c:v>
                </c:pt>
                <c:pt idx="703">
                  <c:v>42.1</c:v>
                </c:pt>
                <c:pt idx="704">
                  <c:v>41.8</c:v>
                </c:pt>
                <c:pt idx="705">
                  <c:v>41.7</c:v>
                </c:pt>
                <c:pt idx="706">
                  <c:v>41.6</c:v>
                </c:pt>
                <c:pt idx="707">
                  <c:v>41.5</c:v>
                </c:pt>
                <c:pt idx="708">
                  <c:v>41</c:v>
                </c:pt>
                <c:pt idx="709">
                  <c:v>40.5</c:v>
                </c:pt>
                <c:pt idx="710">
                  <c:v>40.4</c:v>
                </c:pt>
                <c:pt idx="711">
                  <c:v>40.1</c:v>
                </c:pt>
                <c:pt idx="712">
                  <c:v>39.799999999999997</c:v>
                </c:pt>
                <c:pt idx="713">
                  <c:v>39.5</c:v>
                </c:pt>
                <c:pt idx="714">
                  <c:v>39.299999999999997</c:v>
                </c:pt>
                <c:pt idx="715">
                  <c:v>38.299999999999997</c:v>
                </c:pt>
                <c:pt idx="716">
                  <c:v>38.200000000000003</c:v>
                </c:pt>
                <c:pt idx="717">
                  <c:v>38.1</c:v>
                </c:pt>
                <c:pt idx="718">
                  <c:v>37.799999999999997</c:v>
                </c:pt>
                <c:pt idx="719">
                  <c:v>37.799999999999997</c:v>
                </c:pt>
                <c:pt idx="720">
                  <c:v>37.5</c:v>
                </c:pt>
                <c:pt idx="721">
                  <c:v>37.299999999999997</c:v>
                </c:pt>
                <c:pt idx="722">
                  <c:v>37.299999999999997</c:v>
                </c:pt>
                <c:pt idx="723">
                  <c:v>37.200000000000003</c:v>
                </c:pt>
                <c:pt idx="724">
                  <c:v>36.9</c:v>
                </c:pt>
                <c:pt idx="725">
                  <c:v>36.9</c:v>
                </c:pt>
                <c:pt idx="726">
                  <c:v>36.799999999999997</c:v>
                </c:pt>
                <c:pt idx="727">
                  <c:v>36.4</c:v>
                </c:pt>
                <c:pt idx="728">
                  <c:v>36.4</c:v>
                </c:pt>
                <c:pt idx="729">
                  <c:v>36.200000000000003</c:v>
                </c:pt>
                <c:pt idx="730">
                  <c:v>35.799999999999997</c:v>
                </c:pt>
                <c:pt idx="731">
                  <c:v>35.299999999999997</c:v>
                </c:pt>
                <c:pt idx="732">
                  <c:v>35.299999999999997</c:v>
                </c:pt>
                <c:pt idx="733">
                  <c:v>35.299999999999997</c:v>
                </c:pt>
                <c:pt idx="734">
                  <c:v>34.799999999999997</c:v>
                </c:pt>
                <c:pt idx="735">
                  <c:v>34.700000000000003</c:v>
                </c:pt>
                <c:pt idx="736">
                  <c:v>34.299999999999997</c:v>
                </c:pt>
                <c:pt idx="737">
                  <c:v>34.299999999999997</c:v>
                </c:pt>
                <c:pt idx="738">
                  <c:v>34.200000000000003</c:v>
                </c:pt>
                <c:pt idx="739">
                  <c:v>34.1</c:v>
                </c:pt>
                <c:pt idx="740">
                  <c:v>34.1</c:v>
                </c:pt>
                <c:pt idx="741">
                  <c:v>33.799999999999997</c:v>
                </c:pt>
                <c:pt idx="742">
                  <c:v>33.700000000000003</c:v>
                </c:pt>
                <c:pt idx="743">
                  <c:v>32.799999999999997</c:v>
                </c:pt>
                <c:pt idx="744">
                  <c:v>32.799999999999997</c:v>
                </c:pt>
                <c:pt idx="745">
                  <c:v>32.700000000000003</c:v>
                </c:pt>
                <c:pt idx="746">
                  <c:v>32.200000000000003</c:v>
                </c:pt>
                <c:pt idx="747">
                  <c:v>32.200000000000003</c:v>
                </c:pt>
                <c:pt idx="748">
                  <c:v>31.7</c:v>
                </c:pt>
                <c:pt idx="749">
                  <c:v>31.6</c:v>
                </c:pt>
                <c:pt idx="750">
                  <c:v>31.6</c:v>
                </c:pt>
                <c:pt idx="751">
                  <c:v>31.6</c:v>
                </c:pt>
                <c:pt idx="752">
                  <c:v>31.6</c:v>
                </c:pt>
                <c:pt idx="753">
                  <c:v>31.6</c:v>
                </c:pt>
                <c:pt idx="754">
                  <c:v>31.5</c:v>
                </c:pt>
                <c:pt idx="755">
                  <c:v>31</c:v>
                </c:pt>
                <c:pt idx="756">
                  <c:v>31</c:v>
                </c:pt>
                <c:pt idx="757">
                  <c:v>30.7</c:v>
                </c:pt>
                <c:pt idx="758">
                  <c:v>30.7</c:v>
                </c:pt>
                <c:pt idx="759">
                  <c:v>30.5</c:v>
                </c:pt>
                <c:pt idx="760">
                  <c:v>30.2</c:v>
                </c:pt>
                <c:pt idx="761">
                  <c:v>30.2</c:v>
                </c:pt>
                <c:pt idx="762">
                  <c:v>30</c:v>
                </c:pt>
                <c:pt idx="763">
                  <c:v>29.7</c:v>
                </c:pt>
                <c:pt idx="764">
                  <c:v>29.7</c:v>
                </c:pt>
                <c:pt idx="765">
                  <c:v>29.6</c:v>
                </c:pt>
                <c:pt idx="766">
                  <c:v>29.4</c:v>
                </c:pt>
                <c:pt idx="767">
                  <c:v>29.1</c:v>
                </c:pt>
                <c:pt idx="768">
                  <c:v>29.1</c:v>
                </c:pt>
                <c:pt idx="769">
                  <c:v>29.1</c:v>
                </c:pt>
                <c:pt idx="770">
                  <c:v>29.1</c:v>
                </c:pt>
                <c:pt idx="771">
                  <c:v>28.5</c:v>
                </c:pt>
                <c:pt idx="772">
                  <c:v>28.5</c:v>
                </c:pt>
                <c:pt idx="773">
                  <c:v>28.4</c:v>
                </c:pt>
                <c:pt idx="774">
                  <c:v>28.2</c:v>
                </c:pt>
                <c:pt idx="775">
                  <c:v>27.3</c:v>
                </c:pt>
                <c:pt idx="776">
                  <c:v>27.3</c:v>
                </c:pt>
                <c:pt idx="777">
                  <c:v>27.3</c:v>
                </c:pt>
                <c:pt idx="778">
                  <c:v>27</c:v>
                </c:pt>
                <c:pt idx="779">
                  <c:v>26.9</c:v>
                </c:pt>
                <c:pt idx="780">
                  <c:v>26.9</c:v>
                </c:pt>
                <c:pt idx="781">
                  <c:v>26.8</c:v>
                </c:pt>
                <c:pt idx="782">
                  <c:v>26.8</c:v>
                </c:pt>
                <c:pt idx="783">
                  <c:v>26</c:v>
                </c:pt>
                <c:pt idx="784">
                  <c:v>25.9</c:v>
                </c:pt>
                <c:pt idx="785">
                  <c:v>25.4</c:v>
                </c:pt>
                <c:pt idx="786">
                  <c:v>24.9</c:v>
                </c:pt>
                <c:pt idx="787">
                  <c:v>24.3</c:v>
                </c:pt>
                <c:pt idx="788">
                  <c:v>24.3</c:v>
                </c:pt>
                <c:pt idx="789">
                  <c:v>23.8</c:v>
                </c:pt>
                <c:pt idx="790">
                  <c:v>23</c:v>
                </c:pt>
                <c:pt idx="791">
                  <c:v>23</c:v>
                </c:pt>
                <c:pt idx="792">
                  <c:v>22.8</c:v>
                </c:pt>
                <c:pt idx="793">
                  <c:v>22.8</c:v>
                </c:pt>
                <c:pt idx="794">
                  <c:v>22.5</c:v>
                </c:pt>
                <c:pt idx="795">
                  <c:v>22.1</c:v>
                </c:pt>
                <c:pt idx="796">
                  <c:v>22</c:v>
                </c:pt>
                <c:pt idx="797">
                  <c:v>21.6</c:v>
                </c:pt>
                <c:pt idx="798">
                  <c:v>21.3</c:v>
                </c:pt>
                <c:pt idx="799">
                  <c:v>21.3</c:v>
                </c:pt>
                <c:pt idx="800">
                  <c:v>21.2</c:v>
                </c:pt>
                <c:pt idx="801">
                  <c:v>21.1</c:v>
                </c:pt>
                <c:pt idx="802">
                  <c:v>21</c:v>
                </c:pt>
                <c:pt idx="803">
                  <c:v>21</c:v>
                </c:pt>
                <c:pt idx="804">
                  <c:v>20.8</c:v>
                </c:pt>
                <c:pt idx="805">
                  <c:v>20.7</c:v>
                </c:pt>
                <c:pt idx="806">
                  <c:v>20.6</c:v>
                </c:pt>
                <c:pt idx="807">
                  <c:v>20.5</c:v>
                </c:pt>
                <c:pt idx="808">
                  <c:v>20.399999999999999</c:v>
                </c:pt>
                <c:pt idx="809">
                  <c:v>20.3</c:v>
                </c:pt>
                <c:pt idx="810">
                  <c:v>20.3</c:v>
                </c:pt>
                <c:pt idx="811">
                  <c:v>20.3</c:v>
                </c:pt>
                <c:pt idx="812">
                  <c:v>20.3</c:v>
                </c:pt>
                <c:pt idx="813">
                  <c:v>20.2</c:v>
                </c:pt>
                <c:pt idx="814">
                  <c:v>20.2</c:v>
                </c:pt>
                <c:pt idx="815">
                  <c:v>20.2</c:v>
                </c:pt>
                <c:pt idx="816">
                  <c:v>20.2</c:v>
                </c:pt>
                <c:pt idx="817">
                  <c:v>19.7</c:v>
                </c:pt>
                <c:pt idx="818">
                  <c:v>19.7</c:v>
                </c:pt>
                <c:pt idx="819">
                  <c:v>18.8</c:v>
                </c:pt>
                <c:pt idx="820">
                  <c:v>18.3</c:v>
                </c:pt>
                <c:pt idx="821">
                  <c:v>18.3</c:v>
                </c:pt>
                <c:pt idx="822">
                  <c:v>18</c:v>
                </c:pt>
                <c:pt idx="823">
                  <c:v>17.899999999999999</c:v>
                </c:pt>
                <c:pt idx="824">
                  <c:v>17.600000000000001</c:v>
                </c:pt>
                <c:pt idx="825">
                  <c:v>17.2</c:v>
                </c:pt>
                <c:pt idx="826">
                  <c:v>17.2</c:v>
                </c:pt>
                <c:pt idx="827">
                  <c:v>17.2</c:v>
                </c:pt>
                <c:pt idx="828">
                  <c:v>17.100000000000001</c:v>
                </c:pt>
                <c:pt idx="829">
                  <c:v>17.100000000000001</c:v>
                </c:pt>
                <c:pt idx="830">
                  <c:v>16.899999999999999</c:v>
                </c:pt>
                <c:pt idx="831">
                  <c:v>16.5</c:v>
                </c:pt>
                <c:pt idx="832">
                  <c:v>16.399999999999999</c:v>
                </c:pt>
                <c:pt idx="833">
                  <c:v>16.399999999999999</c:v>
                </c:pt>
                <c:pt idx="834">
                  <c:v>16.2</c:v>
                </c:pt>
                <c:pt idx="835">
                  <c:v>16.100000000000001</c:v>
                </c:pt>
                <c:pt idx="836">
                  <c:v>16.100000000000001</c:v>
                </c:pt>
                <c:pt idx="837">
                  <c:v>16</c:v>
                </c:pt>
                <c:pt idx="838">
                  <c:v>15.8</c:v>
                </c:pt>
                <c:pt idx="839">
                  <c:v>15.4</c:v>
                </c:pt>
                <c:pt idx="840">
                  <c:v>15.3</c:v>
                </c:pt>
                <c:pt idx="841">
                  <c:v>15.2</c:v>
                </c:pt>
                <c:pt idx="842">
                  <c:v>15.2</c:v>
                </c:pt>
                <c:pt idx="843">
                  <c:v>15.2</c:v>
                </c:pt>
                <c:pt idx="844">
                  <c:v>15.2</c:v>
                </c:pt>
                <c:pt idx="845">
                  <c:v>15.2</c:v>
                </c:pt>
                <c:pt idx="846">
                  <c:v>15.2</c:v>
                </c:pt>
                <c:pt idx="847">
                  <c:v>15.2</c:v>
                </c:pt>
                <c:pt idx="848">
                  <c:v>15.2</c:v>
                </c:pt>
                <c:pt idx="849">
                  <c:v>15.2</c:v>
                </c:pt>
                <c:pt idx="850">
                  <c:v>15.2</c:v>
                </c:pt>
                <c:pt idx="851">
                  <c:v>15.2</c:v>
                </c:pt>
                <c:pt idx="852">
                  <c:v>15.2</c:v>
                </c:pt>
                <c:pt idx="853">
                  <c:v>15.2</c:v>
                </c:pt>
                <c:pt idx="854">
                  <c:v>15.2</c:v>
                </c:pt>
                <c:pt idx="855">
                  <c:v>15.2</c:v>
                </c:pt>
                <c:pt idx="856">
                  <c:v>15.2</c:v>
                </c:pt>
                <c:pt idx="857">
                  <c:v>15.2</c:v>
                </c:pt>
                <c:pt idx="858">
                  <c:v>15.2</c:v>
                </c:pt>
                <c:pt idx="859">
                  <c:v>15.2</c:v>
                </c:pt>
                <c:pt idx="860">
                  <c:v>14.9</c:v>
                </c:pt>
                <c:pt idx="861">
                  <c:v>14.9</c:v>
                </c:pt>
                <c:pt idx="862">
                  <c:v>14.6</c:v>
                </c:pt>
                <c:pt idx="863">
                  <c:v>14.6</c:v>
                </c:pt>
                <c:pt idx="864">
                  <c:v>14.6</c:v>
                </c:pt>
                <c:pt idx="865">
                  <c:v>13.8</c:v>
                </c:pt>
                <c:pt idx="866">
                  <c:v>13.5</c:v>
                </c:pt>
                <c:pt idx="867">
                  <c:v>13.5</c:v>
                </c:pt>
                <c:pt idx="868">
                  <c:v>13.4</c:v>
                </c:pt>
                <c:pt idx="869">
                  <c:v>13.3</c:v>
                </c:pt>
                <c:pt idx="870">
                  <c:v>13.3</c:v>
                </c:pt>
                <c:pt idx="871">
                  <c:v>13.3</c:v>
                </c:pt>
                <c:pt idx="872">
                  <c:v>13.2</c:v>
                </c:pt>
                <c:pt idx="873">
                  <c:v>13</c:v>
                </c:pt>
                <c:pt idx="874">
                  <c:v>12.9</c:v>
                </c:pt>
                <c:pt idx="875">
                  <c:v>12.9</c:v>
                </c:pt>
                <c:pt idx="876">
                  <c:v>12.9</c:v>
                </c:pt>
                <c:pt idx="877">
                  <c:v>12.9</c:v>
                </c:pt>
                <c:pt idx="878">
                  <c:v>12.9</c:v>
                </c:pt>
                <c:pt idx="879">
                  <c:v>12.9</c:v>
                </c:pt>
                <c:pt idx="880">
                  <c:v>12.7</c:v>
                </c:pt>
                <c:pt idx="881">
                  <c:v>12.7</c:v>
                </c:pt>
                <c:pt idx="882">
                  <c:v>12.7</c:v>
                </c:pt>
                <c:pt idx="883">
                  <c:v>12.3</c:v>
                </c:pt>
                <c:pt idx="884">
                  <c:v>12.3</c:v>
                </c:pt>
                <c:pt idx="885">
                  <c:v>12.2</c:v>
                </c:pt>
                <c:pt idx="886">
                  <c:v>12</c:v>
                </c:pt>
                <c:pt idx="887">
                  <c:v>11.6</c:v>
                </c:pt>
                <c:pt idx="888">
                  <c:v>11.5</c:v>
                </c:pt>
                <c:pt idx="889">
                  <c:v>11.5</c:v>
                </c:pt>
                <c:pt idx="890">
                  <c:v>11.5</c:v>
                </c:pt>
                <c:pt idx="891">
                  <c:v>11.5</c:v>
                </c:pt>
                <c:pt idx="892">
                  <c:v>11.5</c:v>
                </c:pt>
                <c:pt idx="893">
                  <c:v>11.5</c:v>
                </c:pt>
                <c:pt idx="894">
                  <c:v>11.5</c:v>
                </c:pt>
                <c:pt idx="895">
                  <c:v>11.5</c:v>
                </c:pt>
                <c:pt idx="896">
                  <c:v>11.5</c:v>
                </c:pt>
                <c:pt idx="897">
                  <c:v>11.4</c:v>
                </c:pt>
                <c:pt idx="898">
                  <c:v>11.3</c:v>
                </c:pt>
                <c:pt idx="899">
                  <c:v>11.3</c:v>
                </c:pt>
                <c:pt idx="900">
                  <c:v>11.3</c:v>
                </c:pt>
                <c:pt idx="901">
                  <c:v>11.3</c:v>
                </c:pt>
                <c:pt idx="902">
                  <c:v>11.3</c:v>
                </c:pt>
                <c:pt idx="903">
                  <c:v>11.3</c:v>
                </c:pt>
                <c:pt idx="904">
                  <c:v>11.2</c:v>
                </c:pt>
                <c:pt idx="905">
                  <c:v>11.1</c:v>
                </c:pt>
                <c:pt idx="906">
                  <c:v>11</c:v>
                </c:pt>
                <c:pt idx="907">
                  <c:v>11</c:v>
                </c:pt>
                <c:pt idx="908">
                  <c:v>11</c:v>
                </c:pt>
                <c:pt idx="909">
                  <c:v>11</c:v>
                </c:pt>
                <c:pt idx="910">
                  <c:v>11</c:v>
                </c:pt>
                <c:pt idx="911">
                  <c:v>11</c:v>
                </c:pt>
                <c:pt idx="912">
                  <c:v>10.9</c:v>
                </c:pt>
                <c:pt idx="913">
                  <c:v>10.9</c:v>
                </c:pt>
                <c:pt idx="914">
                  <c:v>10.8</c:v>
                </c:pt>
                <c:pt idx="915">
                  <c:v>10.8</c:v>
                </c:pt>
                <c:pt idx="916">
                  <c:v>10.5</c:v>
                </c:pt>
                <c:pt idx="917">
                  <c:v>10.1</c:v>
                </c:pt>
                <c:pt idx="918">
                  <c:v>9.5</c:v>
                </c:pt>
                <c:pt idx="919">
                  <c:v>9.1999999999999993</c:v>
                </c:pt>
                <c:pt idx="920">
                  <c:v>9</c:v>
                </c:pt>
                <c:pt idx="921">
                  <c:v>8.9</c:v>
                </c:pt>
                <c:pt idx="922">
                  <c:v>8.9</c:v>
                </c:pt>
                <c:pt idx="923">
                  <c:v>8.9</c:v>
                </c:pt>
                <c:pt idx="924">
                  <c:v>8.9</c:v>
                </c:pt>
                <c:pt idx="925">
                  <c:v>8.5</c:v>
                </c:pt>
                <c:pt idx="926">
                  <c:v>8.1</c:v>
                </c:pt>
                <c:pt idx="927">
                  <c:v>7.6</c:v>
                </c:pt>
                <c:pt idx="928">
                  <c:v>7.2</c:v>
                </c:pt>
                <c:pt idx="929">
                  <c:v>6.7</c:v>
                </c:pt>
                <c:pt idx="930">
                  <c:v>6.4</c:v>
                </c:pt>
                <c:pt idx="931">
                  <c:v>6.2</c:v>
                </c:pt>
                <c:pt idx="932">
                  <c:v>6</c:v>
                </c:pt>
                <c:pt idx="933">
                  <c:v>6</c:v>
                </c:pt>
                <c:pt idx="934">
                  <c:v>5.9</c:v>
                </c:pt>
                <c:pt idx="935">
                  <c:v>5.9</c:v>
                </c:pt>
                <c:pt idx="936">
                  <c:v>5.9</c:v>
                </c:pt>
                <c:pt idx="937">
                  <c:v>5.8</c:v>
                </c:pt>
                <c:pt idx="938">
                  <c:v>5.7</c:v>
                </c:pt>
                <c:pt idx="939">
                  <c:v>5.7</c:v>
                </c:pt>
                <c:pt idx="940">
                  <c:v>5.6</c:v>
                </c:pt>
                <c:pt idx="941">
                  <c:v>5.3</c:v>
                </c:pt>
                <c:pt idx="942">
                  <c:v>5.2</c:v>
                </c:pt>
                <c:pt idx="943">
                  <c:v>5.0999999999999996</c:v>
                </c:pt>
                <c:pt idx="944">
                  <c:v>5</c:v>
                </c:pt>
                <c:pt idx="945">
                  <c:v>4.9000000000000004</c:v>
                </c:pt>
                <c:pt idx="946">
                  <c:v>4.9000000000000004</c:v>
                </c:pt>
                <c:pt idx="947">
                  <c:v>4.8</c:v>
                </c:pt>
                <c:pt idx="948">
                  <c:v>4.5</c:v>
                </c:pt>
                <c:pt idx="949">
                  <c:v>4.2</c:v>
                </c:pt>
                <c:pt idx="950">
                  <c:v>4.2</c:v>
                </c:pt>
                <c:pt idx="951">
                  <c:v>3.9</c:v>
                </c:pt>
                <c:pt idx="952">
                  <c:v>3.8</c:v>
                </c:pt>
                <c:pt idx="953">
                  <c:v>3.5</c:v>
                </c:pt>
                <c:pt idx="954">
                  <c:v>3.3</c:v>
                </c:pt>
                <c:pt idx="955">
                  <c:v>2.9</c:v>
                </c:pt>
                <c:pt idx="956">
                  <c:v>2.9</c:v>
                </c:pt>
                <c:pt idx="957">
                  <c:v>2.9</c:v>
                </c:pt>
                <c:pt idx="958">
                  <c:v>2.6</c:v>
                </c:pt>
                <c:pt idx="959">
                  <c:v>2.1</c:v>
                </c:pt>
                <c:pt idx="960">
                  <c:v>1.7</c:v>
                </c:pt>
                <c:pt idx="961">
                  <c:v>1.3</c:v>
                </c:pt>
                <c:pt idx="962">
                  <c:v>1.2</c:v>
                </c:pt>
                <c:pt idx="963">
                  <c:v>0.6</c:v>
                </c:pt>
                <c:pt idx="964">
                  <c:v>0.3</c:v>
                </c:pt>
                <c:pt idx="965">
                  <c:v>-1.8</c:v>
                </c:pt>
                <c:pt idx="966">
                  <c:v>-2.2999999999999998</c:v>
                </c:pt>
                <c:pt idx="967">
                  <c:v>-2.4</c:v>
                </c:pt>
                <c:pt idx="968">
                  <c:v>-2.5</c:v>
                </c:pt>
                <c:pt idx="969">
                  <c:v>-2.8</c:v>
                </c:pt>
                <c:pt idx="970">
                  <c:v>-2.8</c:v>
                </c:pt>
                <c:pt idx="971">
                  <c:v>-3.2</c:v>
                </c:pt>
                <c:pt idx="972">
                  <c:v>-3.2</c:v>
                </c:pt>
                <c:pt idx="973">
                  <c:v>-3.5</c:v>
                </c:pt>
                <c:pt idx="974">
                  <c:v>-3.8</c:v>
                </c:pt>
                <c:pt idx="975">
                  <c:v>-3.8</c:v>
                </c:pt>
                <c:pt idx="976">
                  <c:v>-4.3</c:v>
                </c:pt>
                <c:pt idx="977">
                  <c:v>-4.5</c:v>
                </c:pt>
                <c:pt idx="978">
                  <c:v>-4.9000000000000004</c:v>
                </c:pt>
                <c:pt idx="979">
                  <c:v>-5.3</c:v>
                </c:pt>
                <c:pt idx="980">
                  <c:v>-5.4</c:v>
                </c:pt>
                <c:pt idx="981">
                  <c:v>-5.9</c:v>
                </c:pt>
                <c:pt idx="982">
                  <c:v>-6.4</c:v>
                </c:pt>
                <c:pt idx="983">
                  <c:v>-6.7</c:v>
                </c:pt>
                <c:pt idx="984">
                  <c:v>-7.1</c:v>
                </c:pt>
                <c:pt idx="985">
                  <c:v>-7.1</c:v>
                </c:pt>
                <c:pt idx="986">
                  <c:v>-7.5</c:v>
                </c:pt>
                <c:pt idx="987">
                  <c:v>-7.7</c:v>
                </c:pt>
                <c:pt idx="988">
                  <c:v>-8.4</c:v>
                </c:pt>
                <c:pt idx="989">
                  <c:v>-8.6999999999999993</c:v>
                </c:pt>
                <c:pt idx="990">
                  <c:v>-8.8000000000000007</c:v>
                </c:pt>
                <c:pt idx="991">
                  <c:v>-8.8000000000000007</c:v>
                </c:pt>
                <c:pt idx="992">
                  <c:v>-9.3000000000000007</c:v>
                </c:pt>
                <c:pt idx="993">
                  <c:v>-9.4</c:v>
                </c:pt>
                <c:pt idx="994">
                  <c:v>-9.9</c:v>
                </c:pt>
                <c:pt idx="995">
                  <c:v>-10.3</c:v>
                </c:pt>
                <c:pt idx="996">
                  <c:v>-11.8</c:v>
                </c:pt>
                <c:pt idx="997">
                  <c:v>-11.8</c:v>
                </c:pt>
                <c:pt idx="998">
                  <c:v>-12.2</c:v>
                </c:pt>
                <c:pt idx="999">
                  <c:v>-12.4</c:v>
                </c:pt>
                <c:pt idx="1000">
                  <c:v>-12.5</c:v>
                </c:pt>
                <c:pt idx="1001">
                  <c:v>-12.6</c:v>
                </c:pt>
                <c:pt idx="1002">
                  <c:v>-12.6</c:v>
                </c:pt>
                <c:pt idx="1003">
                  <c:v>-12.7</c:v>
                </c:pt>
                <c:pt idx="1004">
                  <c:v>-14.7</c:v>
                </c:pt>
                <c:pt idx="1005">
                  <c:v>-15.9</c:v>
                </c:pt>
                <c:pt idx="1006">
                  <c:v>-16</c:v>
                </c:pt>
                <c:pt idx="1007">
                  <c:v>-16.100000000000001</c:v>
                </c:pt>
                <c:pt idx="1008">
                  <c:v>-16.100000000000001</c:v>
                </c:pt>
                <c:pt idx="1009">
                  <c:v>-16.2</c:v>
                </c:pt>
                <c:pt idx="1010">
                  <c:v>-16.2</c:v>
                </c:pt>
                <c:pt idx="1011">
                  <c:v>-16.2</c:v>
                </c:pt>
                <c:pt idx="1012">
                  <c:v>-16.5</c:v>
                </c:pt>
                <c:pt idx="1013">
                  <c:v>-16.600000000000001</c:v>
                </c:pt>
                <c:pt idx="1014">
                  <c:v>-16.899999999999999</c:v>
                </c:pt>
                <c:pt idx="1015">
                  <c:v>-16.899999999999999</c:v>
                </c:pt>
                <c:pt idx="1016">
                  <c:v>-17</c:v>
                </c:pt>
                <c:pt idx="1017">
                  <c:v>-17.3</c:v>
                </c:pt>
                <c:pt idx="1018">
                  <c:v>-17.600000000000001</c:v>
                </c:pt>
                <c:pt idx="1019">
                  <c:v>-18.399999999999999</c:v>
                </c:pt>
                <c:pt idx="1020">
                  <c:v>-18.899999999999999</c:v>
                </c:pt>
                <c:pt idx="1021">
                  <c:v>-19.5</c:v>
                </c:pt>
                <c:pt idx="1022">
                  <c:v>-19.5</c:v>
                </c:pt>
                <c:pt idx="1023">
                  <c:v>-19.5</c:v>
                </c:pt>
                <c:pt idx="1024">
                  <c:v>-19.5</c:v>
                </c:pt>
                <c:pt idx="1025">
                  <c:v>-19.5</c:v>
                </c:pt>
                <c:pt idx="1026">
                  <c:v>-19.5</c:v>
                </c:pt>
                <c:pt idx="1027">
                  <c:v>-19.600000000000001</c:v>
                </c:pt>
                <c:pt idx="1028">
                  <c:v>-19.8</c:v>
                </c:pt>
                <c:pt idx="1029">
                  <c:v>-20.7</c:v>
                </c:pt>
                <c:pt idx="1030">
                  <c:v>-20.8</c:v>
                </c:pt>
                <c:pt idx="1031">
                  <c:v>-21.2</c:v>
                </c:pt>
                <c:pt idx="1032">
                  <c:v>-21.2</c:v>
                </c:pt>
                <c:pt idx="1033">
                  <c:v>-21.2</c:v>
                </c:pt>
                <c:pt idx="1034">
                  <c:v>-21.2</c:v>
                </c:pt>
                <c:pt idx="1035">
                  <c:v>-21.8</c:v>
                </c:pt>
                <c:pt idx="1036">
                  <c:v>-22.4</c:v>
                </c:pt>
                <c:pt idx="1037">
                  <c:v>-22.7</c:v>
                </c:pt>
                <c:pt idx="1038">
                  <c:v>-23.3</c:v>
                </c:pt>
                <c:pt idx="1039">
                  <c:v>-24.6</c:v>
                </c:pt>
                <c:pt idx="1040">
                  <c:v>-24.8</c:v>
                </c:pt>
                <c:pt idx="1041">
                  <c:v>-25</c:v>
                </c:pt>
                <c:pt idx="1042">
                  <c:v>-25</c:v>
                </c:pt>
                <c:pt idx="1043">
                  <c:v>-25.2</c:v>
                </c:pt>
                <c:pt idx="1044">
                  <c:v>-26.9</c:v>
                </c:pt>
                <c:pt idx="1045">
                  <c:v>-27.1</c:v>
                </c:pt>
                <c:pt idx="1046">
                  <c:v>-28.6</c:v>
                </c:pt>
                <c:pt idx="1047">
                  <c:v>-28.9</c:v>
                </c:pt>
                <c:pt idx="1048">
                  <c:v>-28.9</c:v>
                </c:pt>
                <c:pt idx="1049">
                  <c:v>-29.4</c:v>
                </c:pt>
                <c:pt idx="1050">
                  <c:v>-30</c:v>
                </c:pt>
                <c:pt idx="1051">
                  <c:v>-31.9</c:v>
                </c:pt>
                <c:pt idx="1052">
                  <c:v>-32.9</c:v>
                </c:pt>
                <c:pt idx="1053">
                  <c:v>-33</c:v>
                </c:pt>
                <c:pt idx="1054">
                  <c:v>-36</c:v>
                </c:pt>
                <c:pt idx="1055">
                  <c:v>-38.5</c:v>
                </c:pt>
                <c:pt idx="1056">
                  <c:v>-39.5</c:v>
                </c:pt>
                <c:pt idx="1057">
                  <c:v>-40.1</c:v>
                </c:pt>
                <c:pt idx="1058">
                  <c:v>-40.5</c:v>
                </c:pt>
                <c:pt idx="1059">
                  <c:v>-41.8</c:v>
                </c:pt>
                <c:pt idx="1060">
                  <c:v>-42.8</c:v>
                </c:pt>
                <c:pt idx="1061">
                  <c:v>-42.8</c:v>
                </c:pt>
                <c:pt idx="1062">
                  <c:v>-43.3</c:v>
                </c:pt>
                <c:pt idx="1063">
                  <c:v>-43.9</c:v>
                </c:pt>
                <c:pt idx="1064">
                  <c:v>-43.9</c:v>
                </c:pt>
                <c:pt idx="1065">
                  <c:v>-43.9</c:v>
                </c:pt>
                <c:pt idx="1066">
                  <c:v>-43.9</c:v>
                </c:pt>
                <c:pt idx="1067">
                  <c:v>-43.9</c:v>
                </c:pt>
                <c:pt idx="1068">
                  <c:v>-43.9</c:v>
                </c:pt>
                <c:pt idx="1069">
                  <c:v>-44.1</c:v>
                </c:pt>
                <c:pt idx="1070">
                  <c:v>-44.5</c:v>
                </c:pt>
                <c:pt idx="1071">
                  <c:v>-44.7</c:v>
                </c:pt>
                <c:pt idx="1072">
                  <c:v>-45.1</c:v>
                </c:pt>
                <c:pt idx="1073">
                  <c:v>-45.2</c:v>
                </c:pt>
                <c:pt idx="1074">
                  <c:v>-45.3</c:v>
                </c:pt>
                <c:pt idx="1075">
                  <c:v>-46</c:v>
                </c:pt>
                <c:pt idx="1076">
                  <c:v>-46</c:v>
                </c:pt>
                <c:pt idx="1077">
                  <c:v>-46</c:v>
                </c:pt>
                <c:pt idx="1078">
                  <c:v>-46.1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255936"/>
        <c:axId val="124523008"/>
      </c:areaChart>
      <c:catAx>
        <c:axId val="161255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4523008"/>
        <c:crosses val="autoZero"/>
        <c:auto val="1"/>
        <c:lblAlgn val="ctr"/>
        <c:lblOffset val="100"/>
        <c:noMultiLvlLbl val="0"/>
      </c:catAx>
      <c:valAx>
        <c:axId val="12452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255936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28079615048119"/>
          <c:y val="0.14387758821813942"/>
          <c:w val="0.75203368328958875"/>
          <c:h val="0.689216608340624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'Расчеты(надо пролистать вправо)'!$U$3:$U$1081</c:f>
              <c:numCache>
                <c:formatCode>General</c:formatCode>
                <c:ptCount val="10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2.2675736961451642E-3</c:v>
                </c:pt>
                <c:pt idx="39">
                  <c:v>2.2675736961451642E-3</c:v>
                </c:pt>
                <c:pt idx="40">
                  <c:v>2.2675736961451642E-3</c:v>
                </c:pt>
                <c:pt idx="41">
                  <c:v>2.2675736961451642E-3</c:v>
                </c:pt>
                <c:pt idx="42">
                  <c:v>2.2675736961451642E-3</c:v>
                </c:pt>
                <c:pt idx="43">
                  <c:v>2.2675736961451642E-3</c:v>
                </c:pt>
                <c:pt idx="44">
                  <c:v>2.2675736961451642E-3</c:v>
                </c:pt>
                <c:pt idx="45">
                  <c:v>2.2675736961451642E-3</c:v>
                </c:pt>
                <c:pt idx="46">
                  <c:v>2.2675736961451642E-3</c:v>
                </c:pt>
                <c:pt idx="47">
                  <c:v>2.2675736961451642E-3</c:v>
                </c:pt>
                <c:pt idx="48">
                  <c:v>2.2675736961451642E-3</c:v>
                </c:pt>
                <c:pt idx="49">
                  <c:v>2.2675736961451642E-3</c:v>
                </c:pt>
                <c:pt idx="50">
                  <c:v>2.2675736961451642E-3</c:v>
                </c:pt>
                <c:pt idx="51">
                  <c:v>2.2675736961451642E-3</c:v>
                </c:pt>
                <c:pt idx="52">
                  <c:v>2.2675736961451642E-3</c:v>
                </c:pt>
                <c:pt idx="53">
                  <c:v>2.2675736961451642E-3</c:v>
                </c:pt>
                <c:pt idx="54">
                  <c:v>2.2675736961451642E-3</c:v>
                </c:pt>
                <c:pt idx="55">
                  <c:v>2.2675736961451642E-3</c:v>
                </c:pt>
                <c:pt idx="56">
                  <c:v>2.2675736961451642E-3</c:v>
                </c:pt>
                <c:pt idx="57">
                  <c:v>2.2675736961451642E-3</c:v>
                </c:pt>
                <c:pt idx="58">
                  <c:v>2.2675736961451642E-3</c:v>
                </c:pt>
                <c:pt idx="59">
                  <c:v>2.2675736961451642E-3</c:v>
                </c:pt>
                <c:pt idx="60">
                  <c:v>2.2675736961451642E-3</c:v>
                </c:pt>
                <c:pt idx="61">
                  <c:v>2.2675736961451642E-3</c:v>
                </c:pt>
                <c:pt idx="62">
                  <c:v>2.2675736961451642E-3</c:v>
                </c:pt>
                <c:pt idx="63">
                  <c:v>2.2675736961451642E-3</c:v>
                </c:pt>
                <c:pt idx="64">
                  <c:v>2.2675736961451642E-3</c:v>
                </c:pt>
                <c:pt idx="65">
                  <c:v>2.2675736961451642E-3</c:v>
                </c:pt>
                <c:pt idx="66">
                  <c:v>2.2675736961451642E-3</c:v>
                </c:pt>
                <c:pt idx="67">
                  <c:v>2.2675736961451642E-3</c:v>
                </c:pt>
                <c:pt idx="68">
                  <c:v>2.2675736961451642E-3</c:v>
                </c:pt>
                <c:pt idx="69">
                  <c:v>2.2675736961451642E-3</c:v>
                </c:pt>
                <c:pt idx="70">
                  <c:v>2.2675736961451642E-3</c:v>
                </c:pt>
                <c:pt idx="71">
                  <c:v>2.2675736961451642E-3</c:v>
                </c:pt>
                <c:pt idx="72">
                  <c:v>2.2675736961451642E-3</c:v>
                </c:pt>
                <c:pt idx="73">
                  <c:v>2.2675736961451642E-3</c:v>
                </c:pt>
                <c:pt idx="74">
                  <c:v>2.2675736961451642E-3</c:v>
                </c:pt>
                <c:pt idx="75">
                  <c:v>2.2675736961451642E-3</c:v>
                </c:pt>
                <c:pt idx="76">
                  <c:v>2.2675736961451642E-3</c:v>
                </c:pt>
                <c:pt idx="77">
                  <c:v>2.2675736961451642E-3</c:v>
                </c:pt>
                <c:pt idx="78">
                  <c:v>2.2675736961451642E-3</c:v>
                </c:pt>
                <c:pt idx="79">
                  <c:v>2.2675736961451642E-3</c:v>
                </c:pt>
                <c:pt idx="80">
                  <c:v>2.2675736961451642E-3</c:v>
                </c:pt>
                <c:pt idx="81">
                  <c:v>2.2675736961451642E-3</c:v>
                </c:pt>
                <c:pt idx="82">
                  <c:v>2.2675736961451642E-3</c:v>
                </c:pt>
                <c:pt idx="83">
                  <c:v>2.2675736961451642E-3</c:v>
                </c:pt>
                <c:pt idx="84">
                  <c:v>2.2675736961451642E-3</c:v>
                </c:pt>
                <c:pt idx="85">
                  <c:v>2.2675736961451642E-3</c:v>
                </c:pt>
                <c:pt idx="86">
                  <c:v>2.2675736961451642E-3</c:v>
                </c:pt>
                <c:pt idx="87">
                  <c:v>2.2675736961451642E-3</c:v>
                </c:pt>
                <c:pt idx="88">
                  <c:v>2.2675736961451642E-3</c:v>
                </c:pt>
                <c:pt idx="89">
                  <c:v>2.2675736961451642E-3</c:v>
                </c:pt>
                <c:pt idx="90">
                  <c:v>2.2675736961451642E-3</c:v>
                </c:pt>
                <c:pt idx="91">
                  <c:v>2.2675736961451642E-3</c:v>
                </c:pt>
                <c:pt idx="92">
                  <c:v>2.2675736961451642E-3</c:v>
                </c:pt>
                <c:pt idx="93">
                  <c:v>2.2675736961451642E-3</c:v>
                </c:pt>
                <c:pt idx="94">
                  <c:v>2.2675736961451642E-3</c:v>
                </c:pt>
                <c:pt idx="95">
                  <c:v>2.2675736961451642E-3</c:v>
                </c:pt>
                <c:pt idx="96">
                  <c:v>2.2675736961451642E-3</c:v>
                </c:pt>
                <c:pt idx="97">
                  <c:v>2.2675736961451642E-3</c:v>
                </c:pt>
                <c:pt idx="98">
                  <c:v>2.2675736961451642E-3</c:v>
                </c:pt>
                <c:pt idx="99">
                  <c:v>2.2675736961451642E-3</c:v>
                </c:pt>
                <c:pt idx="100">
                  <c:v>2.2675736961451642E-3</c:v>
                </c:pt>
                <c:pt idx="101">
                  <c:v>2.2675736961451642E-3</c:v>
                </c:pt>
                <c:pt idx="102">
                  <c:v>2.2675736961451642E-3</c:v>
                </c:pt>
                <c:pt idx="103">
                  <c:v>2.2675736961451642E-3</c:v>
                </c:pt>
                <c:pt idx="104">
                  <c:v>2.2675736961451642E-3</c:v>
                </c:pt>
                <c:pt idx="105">
                  <c:v>2.2675736961451642E-3</c:v>
                </c:pt>
                <c:pt idx="106">
                  <c:v>2.2675736961451642E-3</c:v>
                </c:pt>
                <c:pt idx="107">
                  <c:v>2.2675736961451642E-3</c:v>
                </c:pt>
                <c:pt idx="108">
                  <c:v>2.2675736961451642E-3</c:v>
                </c:pt>
                <c:pt idx="109">
                  <c:v>2.2675736961451642E-3</c:v>
                </c:pt>
                <c:pt idx="110">
                  <c:v>2.2675736961451642E-3</c:v>
                </c:pt>
                <c:pt idx="111">
                  <c:v>2.2675736961451642E-3</c:v>
                </c:pt>
                <c:pt idx="112">
                  <c:v>2.2675736961451642E-3</c:v>
                </c:pt>
                <c:pt idx="113">
                  <c:v>2.2675736961451642E-3</c:v>
                </c:pt>
                <c:pt idx="114">
                  <c:v>2.2675736961451642E-3</c:v>
                </c:pt>
                <c:pt idx="115">
                  <c:v>2.2675736961451642E-3</c:v>
                </c:pt>
                <c:pt idx="116">
                  <c:v>2.2675736961451642E-3</c:v>
                </c:pt>
                <c:pt idx="117">
                  <c:v>2.2675736961451642E-3</c:v>
                </c:pt>
                <c:pt idx="118">
                  <c:v>2.2675736961451642E-3</c:v>
                </c:pt>
                <c:pt idx="119">
                  <c:v>2.2675736961451642E-3</c:v>
                </c:pt>
                <c:pt idx="120">
                  <c:v>2.2675736961451642E-3</c:v>
                </c:pt>
                <c:pt idx="121">
                  <c:v>2.2675736961451642E-3</c:v>
                </c:pt>
                <c:pt idx="122">
                  <c:v>2.2675736961451642E-3</c:v>
                </c:pt>
                <c:pt idx="123">
                  <c:v>2.2675736961451642E-3</c:v>
                </c:pt>
                <c:pt idx="124">
                  <c:v>2.2675736961451642E-3</c:v>
                </c:pt>
                <c:pt idx="125">
                  <c:v>2.2675736961451642E-3</c:v>
                </c:pt>
                <c:pt idx="126">
                  <c:v>2.2675736961451642E-3</c:v>
                </c:pt>
                <c:pt idx="127">
                  <c:v>2.2675736961451642E-3</c:v>
                </c:pt>
                <c:pt idx="128">
                  <c:v>2.2675736961451642E-3</c:v>
                </c:pt>
                <c:pt idx="129">
                  <c:v>2.2675736961451642E-3</c:v>
                </c:pt>
                <c:pt idx="130">
                  <c:v>2.2675736961451642E-3</c:v>
                </c:pt>
                <c:pt idx="131">
                  <c:v>2.2675736961451642E-3</c:v>
                </c:pt>
                <c:pt idx="132">
                  <c:v>2.2675736961451642E-3</c:v>
                </c:pt>
                <c:pt idx="133">
                  <c:v>2.2675736961451642E-3</c:v>
                </c:pt>
                <c:pt idx="134">
                  <c:v>2.2675736961451642E-3</c:v>
                </c:pt>
                <c:pt idx="135">
                  <c:v>2.2675736961451642E-3</c:v>
                </c:pt>
                <c:pt idx="136">
                  <c:v>2.2675736961451642E-3</c:v>
                </c:pt>
                <c:pt idx="137">
                  <c:v>2.2675736961451642E-3</c:v>
                </c:pt>
                <c:pt idx="138">
                  <c:v>2.2675736961451642E-3</c:v>
                </c:pt>
                <c:pt idx="139">
                  <c:v>2.2675736961451642E-3</c:v>
                </c:pt>
                <c:pt idx="140">
                  <c:v>2.2675736961451642E-3</c:v>
                </c:pt>
                <c:pt idx="141">
                  <c:v>2.2675736961451642E-3</c:v>
                </c:pt>
                <c:pt idx="142">
                  <c:v>2.2675736961451642E-3</c:v>
                </c:pt>
                <c:pt idx="143">
                  <c:v>2.2675736961451642E-3</c:v>
                </c:pt>
                <c:pt idx="144">
                  <c:v>2.2675736961451642E-3</c:v>
                </c:pt>
                <c:pt idx="145">
                  <c:v>2.2675736961451642E-3</c:v>
                </c:pt>
                <c:pt idx="146">
                  <c:v>2.2675736961451642E-3</c:v>
                </c:pt>
                <c:pt idx="147">
                  <c:v>2.2675736961451642E-3</c:v>
                </c:pt>
                <c:pt idx="148">
                  <c:v>2.2675736961451642E-3</c:v>
                </c:pt>
                <c:pt idx="149">
                  <c:v>2.2675736961451642E-3</c:v>
                </c:pt>
                <c:pt idx="150">
                  <c:v>2.2675736961451642E-3</c:v>
                </c:pt>
                <c:pt idx="151">
                  <c:v>2.2675736961451642E-3</c:v>
                </c:pt>
                <c:pt idx="152">
                  <c:v>2.2675736961451642E-3</c:v>
                </c:pt>
                <c:pt idx="153">
                  <c:v>2.2675736961451642E-3</c:v>
                </c:pt>
                <c:pt idx="154">
                  <c:v>2.2675736961451642E-3</c:v>
                </c:pt>
                <c:pt idx="155">
                  <c:v>2.2675736961451642E-3</c:v>
                </c:pt>
                <c:pt idx="156">
                  <c:v>2.2675736961451642E-3</c:v>
                </c:pt>
                <c:pt idx="157">
                  <c:v>2.2675736961451642E-3</c:v>
                </c:pt>
                <c:pt idx="158">
                  <c:v>2.2675736961451642E-3</c:v>
                </c:pt>
                <c:pt idx="159">
                  <c:v>2.2675736961451642E-3</c:v>
                </c:pt>
                <c:pt idx="160">
                  <c:v>2.2675736961451642E-3</c:v>
                </c:pt>
                <c:pt idx="161">
                  <c:v>2.2675736961451642E-3</c:v>
                </c:pt>
                <c:pt idx="162">
                  <c:v>2.2675736961451642E-3</c:v>
                </c:pt>
                <c:pt idx="163">
                  <c:v>2.2675736961451642E-3</c:v>
                </c:pt>
                <c:pt idx="164">
                  <c:v>2.2675736961451642E-3</c:v>
                </c:pt>
                <c:pt idx="165">
                  <c:v>2.2675736961451642E-3</c:v>
                </c:pt>
                <c:pt idx="166">
                  <c:v>2.2675736961451642E-3</c:v>
                </c:pt>
                <c:pt idx="167">
                  <c:v>2.2675736961451642E-3</c:v>
                </c:pt>
                <c:pt idx="168">
                  <c:v>2.2675736961451642E-3</c:v>
                </c:pt>
                <c:pt idx="169">
                  <c:v>2.2675736961451642E-3</c:v>
                </c:pt>
                <c:pt idx="170">
                  <c:v>2.2675736961451642E-3</c:v>
                </c:pt>
                <c:pt idx="171">
                  <c:v>2.2675736961451642E-3</c:v>
                </c:pt>
                <c:pt idx="172">
                  <c:v>2.2675736961451642E-3</c:v>
                </c:pt>
                <c:pt idx="173">
                  <c:v>2.2675736961451642E-3</c:v>
                </c:pt>
                <c:pt idx="174">
                  <c:v>2.2675736961451642E-3</c:v>
                </c:pt>
                <c:pt idx="175">
                  <c:v>2.2675736961451642E-3</c:v>
                </c:pt>
                <c:pt idx="176">
                  <c:v>2.2675736961451642E-3</c:v>
                </c:pt>
                <c:pt idx="177">
                  <c:v>2.2675736961451642E-3</c:v>
                </c:pt>
                <c:pt idx="178">
                  <c:v>2.2675736961451642E-3</c:v>
                </c:pt>
                <c:pt idx="179">
                  <c:v>2.2675736961451642E-3</c:v>
                </c:pt>
                <c:pt idx="180">
                  <c:v>2.2675736961451642E-3</c:v>
                </c:pt>
                <c:pt idx="181">
                  <c:v>2.2675736961451642E-3</c:v>
                </c:pt>
                <c:pt idx="182">
                  <c:v>2.2675736961451642E-3</c:v>
                </c:pt>
                <c:pt idx="183">
                  <c:v>2.2675736961451642E-3</c:v>
                </c:pt>
                <c:pt idx="184">
                  <c:v>2.2675736961451642E-3</c:v>
                </c:pt>
                <c:pt idx="185">
                  <c:v>2.2675736961451642E-3</c:v>
                </c:pt>
                <c:pt idx="186">
                  <c:v>2.2675736961451642E-3</c:v>
                </c:pt>
                <c:pt idx="187">
                  <c:v>2.2675736961451642E-3</c:v>
                </c:pt>
                <c:pt idx="188">
                  <c:v>2.2675736961451642E-3</c:v>
                </c:pt>
                <c:pt idx="189">
                  <c:v>2.2675736961451642E-3</c:v>
                </c:pt>
                <c:pt idx="190">
                  <c:v>2.2675736961451642E-3</c:v>
                </c:pt>
                <c:pt idx="191">
                  <c:v>2.2675736961451642E-3</c:v>
                </c:pt>
                <c:pt idx="192">
                  <c:v>2.2675736961451642E-3</c:v>
                </c:pt>
                <c:pt idx="193">
                  <c:v>2.2675736961451642E-3</c:v>
                </c:pt>
                <c:pt idx="194">
                  <c:v>2.2675736961451642E-3</c:v>
                </c:pt>
                <c:pt idx="195">
                  <c:v>2.2675736961451642E-3</c:v>
                </c:pt>
                <c:pt idx="196">
                  <c:v>2.2675736961451642E-3</c:v>
                </c:pt>
                <c:pt idx="197">
                  <c:v>2.2675736961451642E-3</c:v>
                </c:pt>
                <c:pt idx="198">
                  <c:v>2.2675736961451642E-3</c:v>
                </c:pt>
                <c:pt idx="199">
                  <c:v>2.2675736961451642E-3</c:v>
                </c:pt>
                <c:pt idx="200">
                  <c:v>2.2675736961451642E-3</c:v>
                </c:pt>
                <c:pt idx="201">
                  <c:v>2.2675736961451642E-3</c:v>
                </c:pt>
                <c:pt idx="202">
                  <c:v>2.2675736961451642E-3</c:v>
                </c:pt>
                <c:pt idx="203">
                  <c:v>2.2675736961451642E-3</c:v>
                </c:pt>
                <c:pt idx="204">
                  <c:v>2.2675736961451642E-3</c:v>
                </c:pt>
                <c:pt idx="205">
                  <c:v>2.2675736961451642E-3</c:v>
                </c:pt>
                <c:pt idx="206">
                  <c:v>2.2675736961451642E-3</c:v>
                </c:pt>
                <c:pt idx="207">
                  <c:v>2.2675736961451642E-3</c:v>
                </c:pt>
                <c:pt idx="208">
                  <c:v>2.2675736961451642E-3</c:v>
                </c:pt>
                <c:pt idx="209">
                  <c:v>2.2675736961451642E-3</c:v>
                </c:pt>
                <c:pt idx="210">
                  <c:v>2.2675736961451642E-3</c:v>
                </c:pt>
                <c:pt idx="211">
                  <c:v>2.2675736961451642E-3</c:v>
                </c:pt>
                <c:pt idx="212">
                  <c:v>2.2675736961451642E-3</c:v>
                </c:pt>
                <c:pt idx="213">
                  <c:v>2.2675736961451642E-3</c:v>
                </c:pt>
                <c:pt idx="214">
                  <c:v>2.2675736961451642E-3</c:v>
                </c:pt>
                <c:pt idx="215">
                  <c:v>2.2675736961451642E-3</c:v>
                </c:pt>
                <c:pt idx="216">
                  <c:v>2.2675736961451642E-3</c:v>
                </c:pt>
                <c:pt idx="217">
                  <c:v>2.2675736961451642E-3</c:v>
                </c:pt>
                <c:pt idx="218">
                  <c:v>2.2675736961451642E-3</c:v>
                </c:pt>
                <c:pt idx="219">
                  <c:v>2.2675736961451642E-3</c:v>
                </c:pt>
                <c:pt idx="220">
                  <c:v>2.2675736961451642E-3</c:v>
                </c:pt>
                <c:pt idx="221">
                  <c:v>2.2675736961451642E-3</c:v>
                </c:pt>
                <c:pt idx="222">
                  <c:v>2.2675736961451642E-3</c:v>
                </c:pt>
                <c:pt idx="223">
                  <c:v>2.2675736961451642E-3</c:v>
                </c:pt>
                <c:pt idx="224">
                  <c:v>2.2675736961451642E-3</c:v>
                </c:pt>
                <c:pt idx="225">
                  <c:v>2.2675736961451642E-3</c:v>
                </c:pt>
                <c:pt idx="226">
                  <c:v>2.2675736961451642E-3</c:v>
                </c:pt>
                <c:pt idx="227">
                  <c:v>4.5351473922902175E-3</c:v>
                </c:pt>
                <c:pt idx="228">
                  <c:v>4.5351473922902175E-3</c:v>
                </c:pt>
                <c:pt idx="229">
                  <c:v>4.5351473922902175E-3</c:v>
                </c:pt>
                <c:pt idx="230">
                  <c:v>4.5351473922902175E-3</c:v>
                </c:pt>
                <c:pt idx="231">
                  <c:v>4.5351473922902175E-3</c:v>
                </c:pt>
                <c:pt idx="232">
                  <c:v>4.5351473922902175E-3</c:v>
                </c:pt>
                <c:pt idx="233">
                  <c:v>4.5351473922902175E-3</c:v>
                </c:pt>
                <c:pt idx="234">
                  <c:v>4.5351473922902175E-3</c:v>
                </c:pt>
                <c:pt idx="235">
                  <c:v>4.5351473922902175E-3</c:v>
                </c:pt>
                <c:pt idx="236">
                  <c:v>4.5351473922902175E-3</c:v>
                </c:pt>
                <c:pt idx="237">
                  <c:v>4.5351473922902175E-3</c:v>
                </c:pt>
                <c:pt idx="238">
                  <c:v>4.5351473922902175E-3</c:v>
                </c:pt>
                <c:pt idx="239">
                  <c:v>4.5351473922902175E-3</c:v>
                </c:pt>
                <c:pt idx="240">
                  <c:v>4.5351473922902175E-3</c:v>
                </c:pt>
                <c:pt idx="241">
                  <c:v>4.5351473922902175E-3</c:v>
                </c:pt>
                <c:pt idx="242">
                  <c:v>4.5351473922902175E-3</c:v>
                </c:pt>
                <c:pt idx="243">
                  <c:v>4.5351473922902175E-3</c:v>
                </c:pt>
                <c:pt idx="244">
                  <c:v>4.5351473922902175E-3</c:v>
                </c:pt>
                <c:pt idx="245">
                  <c:v>4.5351473922902175E-3</c:v>
                </c:pt>
                <c:pt idx="246">
                  <c:v>4.5351473922902175E-3</c:v>
                </c:pt>
                <c:pt idx="247">
                  <c:v>4.5351473922902175E-3</c:v>
                </c:pt>
                <c:pt idx="248">
                  <c:v>4.5351473922902175E-3</c:v>
                </c:pt>
                <c:pt idx="249">
                  <c:v>4.5351473922902175E-3</c:v>
                </c:pt>
                <c:pt idx="250">
                  <c:v>4.5351473922902175E-3</c:v>
                </c:pt>
                <c:pt idx="251">
                  <c:v>4.5351473922902175E-3</c:v>
                </c:pt>
                <c:pt idx="252">
                  <c:v>4.5351473922902175E-3</c:v>
                </c:pt>
                <c:pt idx="253">
                  <c:v>4.5351473922902175E-3</c:v>
                </c:pt>
                <c:pt idx="254">
                  <c:v>4.5351473922902175E-3</c:v>
                </c:pt>
                <c:pt idx="255">
                  <c:v>4.5351473922902175E-3</c:v>
                </c:pt>
                <c:pt idx="256">
                  <c:v>4.5351473922902175E-3</c:v>
                </c:pt>
                <c:pt idx="257">
                  <c:v>4.5351473922902175E-3</c:v>
                </c:pt>
                <c:pt idx="258">
                  <c:v>4.5351473922902175E-3</c:v>
                </c:pt>
                <c:pt idx="259">
                  <c:v>4.5351473922902175E-3</c:v>
                </c:pt>
                <c:pt idx="260">
                  <c:v>4.5351473922902175E-3</c:v>
                </c:pt>
                <c:pt idx="261">
                  <c:v>4.5351473922902175E-3</c:v>
                </c:pt>
                <c:pt idx="262">
                  <c:v>4.5351473922902175E-3</c:v>
                </c:pt>
                <c:pt idx="263">
                  <c:v>4.5351473922902175E-3</c:v>
                </c:pt>
                <c:pt idx="264">
                  <c:v>6.8027210884353817E-3</c:v>
                </c:pt>
                <c:pt idx="265">
                  <c:v>6.8027210884353817E-3</c:v>
                </c:pt>
                <c:pt idx="266">
                  <c:v>6.8027210884353817E-3</c:v>
                </c:pt>
                <c:pt idx="267">
                  <c:v>6.8027210884353817E-3</c:v>
                </c:pt>
                <c:pt idx="268">
                  <c:v>6.8027210884353817E-3</c:v>
                </c:pt>
                <c:pt idx="269">
                  <c:v>6.8027210884353817E-3</c:v>
                </c:pt>
                <c:pt idx="270">
                  <c:v>6.8027210884353817E-3</c:v>
                </c:pt>
                <c:pt idx="271">
                  <c:v>6.8027210884353817E-3</c:v>
                </c:pt>
                <c:pt idx="272">
                  <c:v>6.8027210884353817E-3</c:v>
                </c:pt>
                <c:pt idx="273">
                  <c:v>6.8027210884353817E-3</c:v>
                </c:pt>
                <c:pt idx="274">
                  <c:v>6.8027210884353817E-3</c:v>
                </c:pt>
                <c:pt idx="275">
                  <c:v>6.8027210884353817E-3</c:v>
                </c:pt>
                <c:pt idx="276">
                  <c:v>6.8027210884353817E-3</c:v>
                </c:pt>
                <c:pt idx="277">
                  <c:v>6.8027210884353817E-3</c:v>
                </c:pt>
                <c:pt idx="278">
                  <c:v>6.8027210884353817E-3</c:v>
                </c:pt>
                <c:pt idx="279">
                  <c:v>6.8027210884353817E-3</c:v>
                </c:pt>
                <c:pt idx="280">
                  <c:v>6.8027210884353817E-3</c:v>
                </c:pt>
                <c:pt idx="281">
                  <c:v>6.8027210884353817E-3</c:v>
                </c:pt>
                <c:pt idx="282">
                  <c:v>6.8027210884353817E-3</c:v>
                </c:pt>
                <c:pt idx="283">
                  <c:v>6.8027210884353817E-3</c:v>
                </c:pt>
                <c:pt idx="284">
                  <c:v>6.8027210884353817E-3</c:v>
                </c:pt>
                <c:pt idx="285">
                  <c:v>6.8027210884353817E-3</c:v>
                </c:pt>
                <c:pt idx="286">
                  <c:v>9.0702947845805459E-3</c:v>
                </c:pt>
                <c:pt idx="287">
                  <c:v>9.0702947845805459E-3</c:v>
                </c:pt>
                <c:pt idx="288">
                  <c:v>9.0702947845805459E-3</c:v>
                </c:pt>
                <c:pt idx="289">
                  <c:v>9.0702947845805459E-3</c:v>
                </c:pt>
                <c:pt idx="290">
                  <c:v>9.0702947845805459E-3</c:v>
                </c:pt>
                <c:pt idx="291">
                  <c:v>9.0702947845805459E-3</c:v>
                </c:pt>
                <c:pt idx="292">
                  <c:v>9.0702947845805459E-3</c:v>
                </c:pt>
                <c:pt idx="293">
                  <c:v>9.0702947845805459E-3</c:v>
                </c:pt>
                <c:pt idx="294">
                  <c:v>9.0702947845805459E-3</c:v>
                </c:pt>
                <c:pt idx="295">
                  <c:v>9.0702947845805459E-3</c:v>
                </c:pt>
                <c:pt idx="296">
                  <c:v>9.0702947845805459E-3</c:v>
                </c:pt>
                <c:pt idx="297">
                  <c:v>9.0702947845805459E-3</c:v>
                </c:pt>
                <c:pt idx="298">
                  <c:v>9.0702947845805459E-3</c:v>
                </c:pt>
                <c:pt idx="299">
                  <c:v>9.0702947845805459E-3</c:v>
                </c:pt>
                <c:pt idx="300">
                  <c:v>9.0702947845805459E-3</c:v>
                </c:pt>
                <c:pt idx="301">
                  <c:v>9.0702947845805459E-3</c:v>
                </c:pt>
                <c:pt idx="302">
                  <c:v>1.1337868480725599E-2</c:v>
                </c:pt>
                <c:pt idx="303">
                  <c:v>1.1337868480725599E-2</c:v>
                </c:pt>
                <c:pt idx="304">
                  <c:v>1.1337868480725599E-2</c:v>
                </c:pt>
                <c:pt idx="305">
                  <c:v>1.1337868480725599E-2</c:v>
                </c:pt>
                <c:pt idx="306">
                  <c:v>1.1337868480725599E-2</c:v>
                </c:pt>
                <c:pt idx="307">
                  <c:v>1.1337868480725599E-2</c:v>
                </c:pt>
                <c:pt idx="308">
                  <c:v>1.1337868480725599E-2</c:v>
                </c:pt>
                <c:pt idx="309">
                  <c:v>1.1337868480725599E-2</c:v>
                </c:pt>
                <c:pt idx="310">
                  <c:v>1.1337868480725599E-2</c:v>
                </c:pt>
                <c:pt idx="311">
                  <c:v>1.1337868480725599E-2</c:v>
                </c:pt>
                <c:pt idx="312">
                  <c:v>1.1337868480725599E-2</c:v>
                </c:pt>
                <c:pt idx="313">
                  <c:v>1.1337868480725599E-2</c:v>
                </c:pt>
                <c:pt idx="314">
                  <c:v>1.1337868480725599E-2</c:v>
                </c:pt>
                <c:pt idx="315">
                  <c:v>1.1337868480725599E-2</c:v>
                </c:pt>
                <c:pt idx="316">
                  <c:v>1.1337868480725599E-2</c:v>
                </c:pt>
                <c:pt idx="317">
                  <c:v>1.1337868480725599E-2</c:v>
                </c:pt>
                <c:pt idx="318">
                  <c:v>1.1337868480725599E-2</c:v>
                </c:pt>
                <c:pt idx="319">
                  <c:v>1.1337868480725599E-2</c:v>
                </c:pt>
                <c:pt idx="320">
                  <c:v>1.1337868480725599E-2</c:v>
                </c:pt>
                <c:pt idx="321">
                  <c:v>1.1337868480725599E-2</c:v>
                </c:pt>
                <c:pt idx="322">
                  <c:v>1.1337868480725599E-2</c:v>
                </c:pt>
                <c:pt idx="323">
                  <c:v>1.1337868480725599E-2</c:v>
                </c:pt>
                <c:pt idx="324">
                  <c:v>1.1337868480725599E-2</c:v>
                </c:pt>
                <c:pt idx="325">
                  <c:v>1.1337868480725599E-2</c:v>
                </c:pt>
                <c:pt idx="326">
                  <c:v>1.1337868480725599E-2</c:v>
                </c:pt>
                <c:pt idx="327">
                  <c:v>1.1337868480725599E-2</c:v>
                </c:pt>
                <c:pt idx="328">
                  <c:v>1.1337868480725599E-2</c:v>
                </c:pt>
                <c:pt idx="329">
                  <c:v>1.1337868480725599E-2</c:v>
                </c:pt>
                <c:pt idx="330">
                  <c:v>1.1337868480725599E-2</c:v>
                </c:pt>
                <c:pt idx="331">
                  <c:v>1.1337868480725599E-2</c:v>
                </c:pt>
                <c:pt idx="332">
                  <c:v>1.1337868480725599E-2</c:v>
                </c:pt>
                <c:pt idx="333">
                  <c:v>1.1337868480725599E-2</c:v>
                </c:pt>
                <c:pt idx="334">
                  <c:v>1.1337868480725599E-2</c:v>
                </c:pt>
                <c:pt idx="335">
                  <c:v>1.1337868480725599E-2</c:v>
                </c:pt>
                <c:pt idx="336">
                  <c:v>1.1337868480725599E-2</c:v>
                </c:pt>
                <c:pt idx="337">
                  <c:v>1.1337868480725599E-2</c:v>
                </c:pt>
                <c:pt idx="338">
                  <c:v>1.1337868480725599E-2</c:v>
                </c:pt>
                <c:pt idx="339">
                  <c:v>1.1337868480725599E-2</c:v>
                </c:pt>
                <c:pt idx="340">
                  <c:v>1.1337868480725599E-2</c:v>
                </c:pt>
                <c:pt idx="341">
                  <c:v>1.1337868480725599E-2</c:v>
                </c:pt>
                <c:pt idx="342">
                  <c:v>1.1337868480725599E-2</c:v>
                </c:pt>
                <c:pt idx="343">
                  <c:v>1.1337868480725599E-2</c:v>
                </c:pt>
                <c:pt idx="344">
                  <c:v>1.1337868480725599E-2</c:v>
                </c:pt>
                <c:pt idx="345">
                  <c:v>1.1337868480725599E-2</c:v>
                </c:pt>
                <c:pt idx="346">
                  <c:v>1.3605442176870763E-2</c:v>
                </c:pt>
                <c:pt idx="347">
                  <c:v>1.3605442176870763E-2</c:v>
                </c:pt>
                <c:pt idx="348">
                  <c:v>1.3605442176870763E-2</c:v>
                </c:pt>
                <c:pt idx="349">
                  <c:v>1.3605442176870763E-2</c:v>
                </c:pt>
                <c:pt idx="350">
                  <c:v>1.3605442176870763E-2</c:v>
                </c:pt>
                <c:pt idx="351">
                  <c:v>1.3605442176870763E-2</c:v>
                </c:pt>
                <c:pt idx="352">
                  <c:v>1.3605442176870763E-2</c:v>
                </c:pt>
                <c:pt idx="353">
                  <c:v>1.3605442176870763E-2</c:v>
                </c:pt>
                <c:pt idx="354">
                  <c:v>1.3605442176870763E-2</c:v>
                </c:pt>
                <c:pt idx="355">
                  <c:v>1.3605442176870763E-2</c:v>
                </c:pt>
                <c:pt idx="356">
                  <c:v>1.3605442176870763E-2</c:v>
                </c:pt>
                <c:pt idx="357">
                  <c:v>1.3605442176870763E-2</c:v>
                </c:pt>
                <c:pt idx="358">
                  <c:v>1.3605442176870763E-2</c:v>
                </c:pt>
                <c:pt idx="359">
                  <c:v>1.3605442176870763E-2</c:v>
                </c:pt>
                <c:pt idx="360">
                  <c:v>1.3605442176870763E-2</c:v>
                </c:pt>
                <c:pt idx="361">
                  <c:v>1.3605442176870763E-2</c:v>
                </c:pt>
                <c:pt idx="362">
                  <c:v>1.3605442176870763E-2</c:v>
                </c:pt>
                <c:pt idx="363">
                  <c:v>1.5873015873015928E-2</c:v>
                </c:pt>
                <c:pt idx="364">
                  <c:v>1.5873015873015928E-2</c:v>
                </c:pt>
                <c:pt idx="365">
                  <c:v>1.5873015873015928E-2</c:v>
                </c:pt>
                <c:pt idx="366">
                  <c:v>1.5873015873015928E-2</c:v>
                </c:pt>
                <c:pt idx="367">
                  <c:v>1.5873015873015928E-2</c:v>
                </c:pt>
                <c:pt idx="368">
                  <c:v>1.8140589569160981E-2</c:v>
                </c:pt>
                <c:pt idx="369">
                  <c:v>1.8140589569160981E-2</c:v>
                </c:pt>
                <c:pt idx="370">
                  <c:v>1.8140589569160981E-2</c:v>
                </c:pt>
                <c:pt idx="371">
                  <c:v>1.8140589569160981E-2</c:v>
                </c:pt>
                <c:pt idx="372">
                  <c:v>1.8140589569160981E-2</c:v>
                </c:pt>
                <c:pt idx="373">
                  <c:v>1.8140589569160981E-2</c:v>
                </c:pt>
                <c:pt idx="374">
                  <c:v>1.8140589569160981E-2</c:v>
                </c:pt>
                <c:pt idx="375">
                  <c:v>1.8140589569160981E-2</c:v>
                </c:pt>
                <c:pt idx="376">
                  <c:v>1.8140589569160981E-2</c:v>
                </c:pt>
                <c:pt idx="377">
                  <c:v>1.8140589569160981E-2</c:v>
                </c:pt>
                <c:pt idx="378">
                  <c:v>1.8140589569160981E-2</c:v>
                </c:pt>
                <c:pt idx="379">
                  <c:v>1.8140589569160981E-2</c:v>
                </c:pt>
                <c:pt idx="380">
                  <c:v>1.8140589569160981E-2</c:v>
                </c:pt>
                <c:pt idx="381">
                  <c:v>2.0408163265306145E-2</c:v>
                </c:pt>
                <c:pt idx="382">
                  <c:v>2.0408163265306145E-2</c:v>
                </c:pt>
                <c:pt idx="383">
                  <c:v>2.0408163265306145E-2</c:v>
                </c:pt>
                <c:pt idx="384">
                  <c:v>2.0408163265306145E-2</c:v>
                </c:pt>
                <c:pt idx="385">
                  <c:v>2.0408163265306145E-2</c:v>
                </c:pt>
                <c:pt idx="386">
                  <c:v>2.2675736961451198E-2</c:v>
                </c:pt>
                <c:pt idx="387">
                  <c:v>2.2675736961451198E-2</c:v>
                </c:pt>
                <c:pt idx="388">
                  <c:v>2.4943310657596363E-2</c:v>
                </c:pt>
                <c:pt idx="389">
                  <c:v>2.7210884353741527E-2</c:v>
                </c:pt>
                <c:pt idx="390">
                  <c:v>2.947845804988658E-2</c:v>
                </c:pt>
                <c:pt idx="391">
                  <c:v>2.947845804988658E-2</c:v>
                </c:pt>
                <c:pt idx="392">
                  <c:v>2.947845804988658E-2</c:v>
                </c:pt>
                <c:pt idx="393">
                  <c:v>3.1746031746031744E-2</c:v>
                </c:pt>
                <c:pt idx="394">
                  <c:v>3.1746031746031744E-2</c:v>
                </c:pt>
                <c:pt idx="395">
                  <c:v>3.1746031746031744E-2</c:v>
                </c:pt>
                <c:pt idx="396">
                  <c:v>3.1746031746031744E-2</c:v>
                </c:pt>
                <c:pt idx="397">
                  <c:v>3.1746031746031744E-2</c:v>
                </c:pt>
                <c:pt idx="398">
                  <c:v>3.1746031746031744E-2</c:v>
                </c:pt>
                <c:pt idx="399">
                  <c:v>3.1746031746031744E-2</c:v>
                </c:pt>
                <c:pt idx="400">
                  <c:v>3.1746031746031744E-2</c:v>
                </c:pt>
                <c:pt idx="401">
                  <c:v>3.1746031746031744E-2</c:v>
                </c:pt>
                <c:pt idx="402">
                  <c:v>3.1746031746031744E-2</c:v>
                </c:pt>
                <c:pt idx="403">
                  <c:v>3.1746031746031744E-2</c:v>
                </c:pt>
                <c:pt idx="404">
                  <c:v>3.1746031746031744E-2</c:v>
                </c:pt>
                <c:pt idx="405">
                  <c:v>3.1746031746031744E-2</c:v>
                </c:pt>
                <c:pt idx="406">
                  <c:v>3.1746031746031744E-2</c:v>
                </c:pt>
                <c:pt idx="407">
                  <c:v>3.1746031746031744E-2</c:v>
                </c:pt>
                <c:pt idx="408">
                  <c:v>3.1746031746031744E-2</c:v>
                </c:pt>
                <c:pt idx="409">
                  <c:v>3.1746031746031744E-2</c:v>
                </c:pt>
                <c:pt idx="410">
                  <c:v>3.1746031746031744E-2</c:v>
                </c:pt>
                <c:pt idx="411">
                  <c:v>3.1746031746031744E-2</c:v>
                </c:pt>
                <c:pt idx="412">
                  <c:v>3.1746031746031744E-2</c:v>
                </c:pt>
                <c:pt idx="413">
                  <c:v>3.1746031746031744E-2</c:v>
                </c:pt>
                <c:pt idx="414">
                  <c:v>3.1746031746031744E-2</c:v>
                </c:pt>
                <c:pt idx="415">
                  <c:v>3.1746031746031744E-2</c:v>
                </c:pt>
                <c:pt idx="416">
                  <c:v>3.1746031746031744E-2</c:v>
                </c:pt>
                <c:pt idx="417">
                  <c:v>3.4013605442176909E-2</c:v>
                </c:pt>
                <c:pt idx="418">
                  <c:v>3.4013605442176909E-2</c:v>
                </c:pt>
                <c:pt idx="419">
                  <c:v>3.4013605442176909E-2</c:v>
                </c:pt>
                <c:pt idx="420">
                  <c:v>3.4013605442176909E-2</c:v>
                </c:pt>
                <c:pt idx="421">
                  <c:v>3.4013605442176909E-2</c:v>
                </c:pt>
                <c:pt idx="422">
                  <c:v>3.4013605442176909E-2</c:v>
                </c:pt>
                <c:pt idx="423">
                  <c:v>3.4013605442176909E-2</c:v>
                </c:pt>
                <c:pt idx="424">
                  <c:v>3.4013605442176909E-2</c:v>
                </c:pt>
                <c:pt idx="425">
                  <c:v>3.4013605442176909E-2</c:v>
                </c:pt>
                <c:pt idx="426">
                  <c:v>3.4013605442176909E-2</c:v>
                </c:pt>
                <c:pt idx="427">
                  <c:v>3.4013605442176909E-2</c:v>
                </c:pt>
                <c:pt idx="428">
                  <c:v>3.4013605442176909E-2</c:v>
                </c:pt>
                <c:pt idx="429">
                  <c:v>3.4013605442176909E-2</c:v>
                </c:pt>
                <c:pt idx="430">
                  <c:v>3.4013605442176909E-2</c:v>
                </c:pt>
                <c:pt idx="431">
                  <c:v>3.4013605442176909E-2</c:v>
                </c:pt>
                <c:pt idx="432">
                  <c:v>3.4013605442176909E-2</c:v>
                </c:pt>
                <c:pt idx="433">
                  <c:v>3.4013605442176909E-2</c:v>
                </c:pt>
                <c:pt idx="434">
                  <c:v>3.4013605442176909E-2</c:v>
                </c:pt>
                <c:pt idx="435">
                  <c:v>3.4013605442176909E-2</c:v>
                </c:pt>
                <c:pt idx="436">
                  <c:v>3.4013605442176909E-2</c:v>
                </c:pt>
                <c:pt idx="437">
                  <c:v>3.4013605442176909E-2</c:v>
                </c:pt>
                <c:pt idx="438">
                  <c:v>3.4013605442176909E-2</c:v>
                </c:pt>
                <c:pt idx="439">
                  <c:v>3.6281179138321962E-2</c:v>
                </c:pt>
                <c:pt idx="440">
                  <c:v>3.6281179138321962E-2</c:v>
                </c:pt>
                <c:pt idx="441">
                  <c:v>3.8548752834467126E-2</c:v>
                </c:pt>
                <c:pt idx="442">
                  <c:v>3.8548752834467126E-2</c:v>
                </c:pt>
                <c:pt idx="443">
                  <c:v>3.8548752834467126E-2</c:v>
                </c:pt>
                <c:pt idx="444">
                  <c:v>3.8548752834467126E-2</c:v>
                </c:pt>
                <c:pt idx="445">
                  <c:v>3.8548752834467126E-2</c:v>
                </c:pt>
                <c:pt idx="446">
                  <c:v>3.8548752834467126E-2</c:v>
                </c:pt>
                <c:pt idx="447">
                  <c:v>3.8548752834467126E-2</c:v>
                </c:pt>
                <c:pt idx="448">
                  <c:v>4.081632653061229E-2</c:v>
                </c:pt>
                <c:pt idx="449">
                  <c:v>4.081632653061229E-2</c:v>
                </c:pt>
                <c:pt idx="450">
                  <c:v>4.081632653061229E-2</c:v>
                </c:pt>
                <c:pt idx="451">
                  <c:v>4.081632653061229E-2</c:v>
                </c:pt>
                <c:pt idx="452">
                  <c:v>4.081632653061229E-2</c:v>
                </c:pt>
                <c:pt idx="453">
                  <c:v>4.081632653061229E-2</c:v>
                </c:pt>
                <c:pt idx="454">
                  <c:v>4.081632653061229E-2</c:v>
                </c:pt>
                <c:pt idx="455">
                  <c:v>4.081632653061229E-2</c:v>
                </c:pt>
                <c:pt idx="456">
                  <c:v>4.081632653061229E-2</c:v>
                </c:pt>
                <c:pt idx="457">
                  <c:v>4.3083900226757343E-2</c:v>
                </c:pt>
                <c:pt idx="458">
                  <c:v>4.3083900226757343E-2</c:v>
                </c:pt>
                <c:pt idx="459">
                  <c:v>4.3083900226757343E-2</c:v>
                </c:pt>
                <c:pt idx="460">
                  <c:v>4.3083900226757343E-2</c:v>
                </c:pt>
                <c:pt idx="461">
                  <c:v>4.3083900226757343E-2</c:v>
                </c:pt>
                <c:pt idx="462">
                  <c:v>4.5351473922902508E-2</c:v>
                </c:pt>
                <c:pt idx="463">
                  <c:v>4.5351473922902508E-2</c:v>
                </c:pt>
                <c:pt idx="464">
                  <c:v>4.5351473922902508E-2</c:v>
                </c:pt>
                <c:pt idx="465">
                  <c:v>4.7619047619047672E-2</c:v>
                </c:pt>
                <c:pt idx="466">
                  <c:v>4.7619047619047672E-2</c:v>
                </c:pt>
                <c:pt idx="467">
                  <c:v>4.7619047619047672E-2</c:v>
                </c:pt>
                <c:pt idx="468">
                  <c:v>4.7619047619047672E-2</c:v>
                </c:pt>
                <c:pt idx="469">
                  <c:v>4.7619047619047672E-2</c:v>
                </c:pt>
                <c:pt idx="470">
                  <c:v>4.7619047619047672E-2</c:v>
                </c:pt>
                <c:pt idx="471">
                  <c:v>4.7619047619047672E-2</c:v>
                </c:pt>
                <c:pt idx="472">
                  <c:v>4.7619047619047672E-2</c:v>
                </c:pt>
                <c:pt idx="473">
                  <c:v>4.7619047619047672E-2</c:v>
                </c:pt>
                <c:pt idx="474">
                  <c:v>4.7619047619047672E-2</c:v>
                </c:pt>
                <c:pt idx="475">
                  <c:v>4.7619047619047672E-2</c:v>
                </c:pt>
                <c:pt idx="476">
                  <c:v>4.7619047619047672E-2</c:v>
                </c:pt>
                <c:pt idx="477">
                  <c:v>4.7619047619047672E-2</c:v>
                </c:pt>
                <c:pt idx="478">
                  <c:v>4.7619047619047672E-2</c:v>
                </c:pt>
                <c:pt idx="479">
                  <c:v>4.7619047619047672E-2</c:v>
                </c:pt>
                <c:pt idx="480">
                  <c:v>4.7619047619047672E-2</c:v>
                </c:pt>
                <c:pt idx="481">
                  <c:v>4.7619047619047672E-2</c:v>
                </c:pt>
                <c:pt idx="482">
                  <c:v>4.7619047619047672E-2</c:v>
                </c:pt>
                <c:pt idx="483">
                  <c:v>4.7619047619047672E-2</c:v>
                </c:pt>
                <c:pt idx="484">
                  <c:v>4.9886621315192725E-2</c:v>
                </c:pt>
                <c:pt idx="485">
                  <c:v>4.9886621315192725E-2</c:v>
                </c:pt>
                <c:pt idx="486">
                  <c:v>4.9886621315192725E-2</c:v>
                </c:pt>
                <c:pt idx="487">
                  <c:v>4.9886621315192725E-2</c:v>
                </c:pt>
                <c:pt idx="488">
                  <c:v>5.2154195011337889E-2</c:v>
                </c:pt>
                <c:pt idx="489">
                  <c:v>5.2154195011337889E-2</c:v>
                </c:pt>
                <c:pt idx="490">
                  <c:v>5.2154195011337889E-2</c:v>
                </c:pt>
                <c:pt idx="491">
                  <c:v>5.2154195011337889E-2</c:v>
                </c:pt>
                <c:pt idx="492">
                  <c:v>5.2154195011337889E-2</c:v>
                </c:pt>
                <c:pt idx="493">
                  <c:v>5.2154195011337889E-2</c:v>
                </c:pt>
                <c:pt idx="494">
                  <c:v>5.2154195011337889E-2</c:v>
                </c:pt>
                <c:pt idx="495">
                  <c:v>5.2154195011337889E-2</c:v>
                </c:pt>
                <c:pt idx="496">
                  <c:v>5.2154195011337889E-2</c:v>
                </c:pt>
                <c:pt idx="497">
                  <c:v>5.2154195011337889E-2</c:v>
                </c:pt>
                <c:pt idx="498">
                  <c:v>5.2154195011337889E-2</c:v>
                </c:pt>
                <c:pt idx="499">
                  <c:v>5.2154195011337889E-2</c:v>
                </c:pt>
                <c:pt idx="500">
                  <c:v>5.2154195011337889E-2</c:v>
                </c:pt>
                <c:pt idx="501">
                  <c:v>5.2154195011337889E-2</c:v>
                </c:pt>
                <c:pt idx="502">
                  <c:v>5.2154195011337889E-2</c:v>
                </c:pt>
                <c:pt idx="503">
                  <c:v>5.2154195011337889E-2</c:v>
                </c:pt>
                <c:pt idx="504">
                  <c:v>5.2154195011337889E-2</c:v>
                </c:pt>
                <c:pt idx="505">
                  <c:v>5.2154195011337889E-2</c:v>
                </c:pt>
                <c:pt idx="506">
                  <c:v>5.2154195011337889E-2</c:v>
                </c:pt>
                <c:pt idx="507">
                  <c:v>5.2154195011337889E-2</c:v>
                </c:pt>
                <c:pt idx="508">
                  <c:v>5.2154195011337889E-2</c:v>
                </c:pt>
                <c:pt idx="509">
                  <c:v>5.2154195011337889E-2</c:v>
                </c:pt>
                <c:pt idx="510">
                  <c:v>5.2154195011337889E-2</c:v>
                </c:pt>
                <c:pt idx="511">
                  <c:v>5.2154195011337889E-2</c:v>
                </c:pt>
                <c:pt idx="512">
                  <c:v>5.4421768707482943E-2</c:v>
                </c:pt>
                <c:pt idx="513">
                  <c:v>5.6689342403628107E-2</c:v>
                </c:pt>
                <c:pt idx="514">
                  <c:v>5.8956916099773271E-2</c:v>
                </c:pt>
                <c:pt idx="515">
                  <c:v>6.1224489795918324E-2</c:v>
                </c:pt>
                <c:pt idx="516">
                  <c:v>6.3492063492063489E-2</c:v>
                </c:pt>
                <c:pt idx="517">
                  <c:v>6.3492063492063489E-2</c:v>
                </c:pt>
                <c:pt idx="518">
                  <c:v>6.5759637188208653E-2</c:v>
                </c:pt>
                <c:pt idx="519">
                  <c:v>6.8027210884353706E-2</c:v>
                </c:pt>
                <c:pt idx="520">
                  <c:v>6.8027210884353706E-2</c:v>
                </c:pt>
                <c:pt idx="521">
                  <c:v>6.8027210884353706E-2</c:v>
                </c:pt>
                <c:pt idx="522">
                  <c:v>6.8027210884353706E-2</c:v>
                </c:pt>
                <c:pt idx="523">
                  <c:v>6.8027210884353706E-2</c:v>
                </c:pt>
                <c:pt idx="524">
                  <c:v>6.8027210884353706E-2</c:v>
                </c:pt>
                <c:pt idx="525">
                  <c:v>6.8027210884353706E-2</c:v>
                </c:pt>
                <c:pt idx="526">
                  <c:v>6.8027210884353706E-2</c:v>
                </c:pt>
                <c:pt idx="527">
                  <c:v>6.8027210884353706E-2</c:v>
                </c:pt>
                <c:pt idx="528">
                  <c:v>6.8027210884353706E-2</c:v>
                </c:pt>
                <c:pt idx="529">
                  <c:v>6.8027210884353706E-2</c:v>
                </c:pt>
                <c:pt idx="530">
                  <c:v>6.8027210884353706E-2</c:v>
                </c:pt>
                <c:pt idx="531">
                  <c:v>6.8027210884353706E-2</c:v>
                </c:pt>
                <c:pt idx="532">
                  <c:v>6.8027210884353706E-2</c:v>
                </c:pt>
                <c:pt idx="533">
                  <c:v>7.029478458049887E-2</c:v>
                </c:pt>
                <c:pt idx="534">
                  <c:v>7.029478458049887E-2</c:v>
                </c:pt>
                <c:pt idx="535">
                  <c:v>7.029478458049887E-2</c:v>
                </c:pt>
                <c:pt idx="536">
                  <c:v>7.2562358276644034E-2</c:v>
                </c:pt>
                <c:pt idx="537">
                  <c:v>7.2562358276644034E-2</c:v>
                </c:pt>
                <c:pt idx="538">
                  <c:v>7.2562358276644034E-2</c:v>
                </c:pt>
                <c:pt idx="539">
                  <c:v>7.2562358276644034E-2</c:v>
                </c:pt>
                <c:pt idx="540">
                  <c:v>7.2562358276644034E-2</c:v>
                </c:pt>
                <c:pt idx="541">
                  <c:v>7.2562358276644034E-2</c:v>
                </c:pt>
                <c:pt idx="542">
                  <c:v>7.2562358276644034E-2</c:v>
                </c:pt>
                <c:pt idx="543">
                  <c:v>7.2562358276644034E-2</c:v>
                </c:pt>
                <c:pt idx="544">
                  <c:v>7.2562358276644034E-2</c:v>
                </c:pt>
                <c:pt idx="545">
                  <c:v>7.2562358276644034E-2</c:v>
                </c:pt>
                <c:pt idx="546">
                  <c:v>7.2562358276644034E-2</c:v>
                </c:pt>
                <c:pt idx="547">
                  <c:v>7.4829931972789088E-2</c:v>
                </c:pt>
                <c:pt idx="548">
                  <c:v>7.7097505668934252E-2</c:v>
                </c:pt>
                <c:pt idx="549">
                  <c:v>7.7097505668934252E-2</c:v>
                </c:pt>
                <c:pt idx="550">
                  <c:v>7.7097505668934252E-2</c:v>
                </c:pt>
                <c:pt idx="551">
                  <c:v>7.7097505668934252E-2</c:v>
                </c:pt>
                <c:pt idx="552">
                  <c:v>7.7097505668934252E-2</c:v>
                </c:pt>
                <c:pt idx="553">
                  <c:v>7.9365079365079416E-2</c:v>
                </c:pt>
                <c:pt idx="554">
                  <c:v>8.1632653061224469E-2</c:v>
                </c:pt>
                <c:pt idx="555">
                  <c:v>8.1632653061224469E-2</c:v>
                </c:pt>
                <c:pt idx="556">
                  <c:v>8.1632653061224469E-2</c:v>
                </c:pt>
                <c:pt idx="557">
                  <c:v>8.1632653061224469E-2</c:v>
                </c:pt>
                <c:pt idx="558">
                  <c:v>8.1632653061224469E-2</c:v>
                </c:pt>
                <c:pt idx="559">
                  <c:v>8.1632653061224469E-2</c:v>
                </c:pt>
                <c:pt idx="560">
                  <c:v>8.1632653061224469E-2</c:v>
                </c:pt>
                <c:pt idx="561">
                  <c:v>8.1632653061224469E-2</c:v>
                </c:pt>
                <c:pt idx="562">
                  <c:v>8.3900226757369634E-2</c:v>
                </c:pt>
                <c:pt idx="563">
                  <c:v>8.6167800453514687E-2</c:v>
                </c:pt>
                <c:pt idx="564">
                  <c:v>8.6167800453514687E-2</c:v>
                </c:pt>
                <c:pt idx="565">
                  <c:v>8.6167800453514687E-2</c:v>
                </c:pt>
                <c:pt idx="566">
                  <c:v>8.6167800453514687E-2</c:v>
                </c:pt>
                <c:pt idx="567">
                  <c:v>8.6167800453514687E-2</c:v>
                </c:pt>
                <c:pt idx="568">
                  <c:v>8.6167800453514687E-2</c:v>
                </c:pt>
                <c:pt idx="569">
                  <c:v>8.6167800453514687E-2</c:v>
                </c:pt>
                <c:pt idx="570">
                  <c:v>8.6167800453514687E-2</c:v>
                </c:pt>
                <c:pt idx="571">
                  <c:v>8.6167800453514687E-2</c:v>
                </c:pt>
                <c:pt idx="572">
                  <c:v>8.6167800453514687E-2</c:v>
                </c:pt>
                <c:pt idx="573">
                  <c:v>8.6167800453514687E-2</c:v>
                </c:pt>
                <c:pt idx="574">
                  <c:v>8.6167800453514687E-2</c:v>
                </c:pt>
                <c:pt idx="575">
                  <c:v>8.6167800453514687E-2</c:v>
                </c:pt>
                <c:pt idx="576">
                  <c:v>8.8435374149659851E-2</c:v>
                </c:pt>
                <c:pt idx="577">
                  <c:v>8.8435374149659851E-2</c:v>
                </c:pt>
                <c:pt idx="578">
                  <c:v>8.8435374149659851E-2</c:v>
                </c:pt>
                <c:pt idx="579">
                  <c:v>8.8435374149659851E-2</c:v>
                </c:pt>
                <c:pt idx="580">
                  <c:v>9.0702947845805015E-2</c:v>
                </c:pt>
                <c:pt idx="581">
                  <c:v>9.2970521541950069E-2</c:v>
                </c:pt>
                <c:pt idx="582">
                  <c:v>9.5238095238095233E-2</c:v>
                </c:pt>
                <c:pt idx="583">
                  <c:v>9.5238095238095233E-2</c:v>
                </c:pt>
                <c:pt idx="584">
                  <c:v>9.5238095238095233E-2</c:v>
                </c:pt>
                <c:pt idx="585">
                  <c:v>9.5238095238095233E-2</c:v>
                </c:pt>
                <c:pt idx="586">
                  <c:v>9.5238095238095233E-2</c:v>
                </c:pt>
                <c:pt idx="587">
                  <c:v>9.5238095238095233E-2</c:v>
                </c:pt>
                <c:pt idx="588">
                  <c:v>9.5238095238095233E-2</c:v>
                </c:pt>
                <c:pt idx="589">
                  <c:v>9.5238095238095233E-2</c:v>
                </c:pt>
                <c:pt idx="590">
                  <c:v>9.5238095238095233E-2</c:v>
                </c:pt>
                <c:pt idx="591">
                  <c:v>9.5238095238095233E-2</c:v>
                </c:pt>
                <c:pt idx="592">
                  <c:v>9.5238095238095233E-2</c:v>
                </c:pt>
                <c:pt idx="593">
                  <c:v>9.7505668934240397E-2</c:v>
                </c:pt>
                <c:pt idx="594">
                  <c:v>9.7505668934240397E-2</c:v>
                </c:pt>
                <c:pt idx="595">
                  <c:v>9.7505668934240397E-2</c:v>
                </c:pt>
                <c:pt idx="596">
                  <c:v>9.977324263038545E-2</c:v>
                </c:pt>
                <c:pt idx="597">
                  <c:v>9.977324263038545E-2</c:v>
                </c:pt>
                <c:pt idx="598">
                  <c:v>9.977324263038545E-2</c:v>
                </c:pt>
                <c:pt idx="599">
                  <c:v>9.977324263038545E-2</c:v>
                </c:pt>
                <c:pt idx="600">
                  <c:v>9.977324263038545E-2</c:v>
                </c:pt>
                <c:pt idx="601">
                  <c:v>0.10204081632653061</c:v>
                </c:pt>
                <c:pt idx="602">
                  <c:v>0.10430839002267578</c:v>
                </c:pt>
                <c:pt idx="603">
                  <c:v>0.10430839002267578</c:v>
                </c:pt>
                <c:pt idx="604">
                  <c:v>0.10430839002267578</c:v>
                </c:pt>
                <c:pt idx="605">
                  <c:v>0.10430839002267578</c:v>
                </c:pt>
                <c:pt idx="606">
                  <c:v>0.10430839002267578</c:v>
                </c:pt>
                <c:pt idx="607">
                  <c:v>0.10430839002267578</c:v>
                </c:pt>
                <c:pt idx="608">
                  <c:v>0.10657596371882083</c:v>
                </c:pt>
                <c:pt idx="609">
                  <c:v>0.108843537414966</c:v>
                </c:pt>
                <c:pt idx="610">
                  <c:v>0.108843537414966</c:v>
                </c:pt>
                <c:pt idx="611">
                  <c:v>0.11111111111111116</c:v>
                </c:pt>
                <c:pt idx="612">
                  <c:v>0.11337868480725621</c:v>
                </c:pt>
                <c:pt idx="613">
                  <c:v>0.11337868480725621</c:v>
                </c:pt>
                <c:pt idx="614">
                  <c:v>0.11337868480725621</c:v>
                </c:pt>
                <c:pt idx="615">
                  <c:v>0.11337868480725621</c:v>
                </c:pt>
                <c:pt idx="616">
                  <c:v>0.11337868480725621</c:v>
                </c:pt>
                <c:pt idx="617">
                  <c:v>0.11337868480725621</c:v>
                </c:pt>
                <c:pt idx="618">
                  <c:v>0.11337868480725621</c:v>
                </c:pt>
                <c:pt idx="619">
                  <c:v>0.11337868480725621</c:v>
                </c:pt>
                <c:pt idx="620">
                  <c:v>0.11337868480725621</c:v>
                </c:pt>
                <c:pt idx="621">
                  <c:v>0.11337868480725621</c:v>
                </c:pt>
                <c:pt idx="622">
                  <c:v>0.11337868480725621</c:v>
                </c:pt>
                <c:pt idx="623">
                  <c:v>0.11337868480725621</c:v>
                </c:pt>
                <c:pt idx="624">
                  <c:v>0.11564625850340138</c:v>
                </c:pt>
                <c:pt idx="625">
                  <c:v>0.11791383219954643</c:v>
                </c:pt>
                <c:pt idx="626">
                  <c:v>0.11791383219954643</c:v>
                </c:pt>
                <c:pt idx="627">
                  <c:v>0.1201814058956916</c:v>
                </c:pt>
                <c:pt idx="628">
                  <c:v>0.1201814058956916</c:v>
                </c:pt>
                <c:pt idx="629">
                  <c:v>0.1201814058956916</c:v>
                </c:pt>
                <c:pt idx="630">
                  <c:v>0.1201814058956916</c:v>
                </c:pt>
                <c:pt idx="631">
                  <c:v>0.12244897959183676</c:v>
                </c:pt>
                <c:pt idx="632">
                  <c:v>0.12244897959183676</c:v>
                </c:pt>
                <c:pt idx="633">
                  <c:v>0.12244897959183676</c:v>
                </c:pt>
                <c:pt idx="634">
                  <c:v>0.12471655328798181</c:v>
                </c:pt>
                <c:pt idx="635">
                  <c:v>0.12698412698412698</c:v>
                </c:pt>
                <c:pt idx="636">
                  <c:v>0.12698412698412698</c:v>
                </c:pt>
                <c:pt idx="637">
                  <c:v>0.12698412698412698</c:v>
                </c:pt>
                <c:pt idx="638">
                  <c:v>0.12698412698412698</c:v>
                </c:pt>
                <c:pt idx="639">
                  <c:v>0.12698412698412698</c:v>
                </c:pt>
                <c:pt idx="640">
                  <c:v>0.12698412698412698</c:v>
                </c:pt>
                <c:pt idx="641">
                  <c:v>0.12698412698412698</c:v>
                </c:pt>
                <c:pt idx="642">
                  <c:v>0.12925170068027214</c:v>
                </c:pt>
                <c:pt idx="643">
                  <c:v>0.13151927437641719</c:v>
                </c:pt>
                <c:pt idx="644">
                  <c:v>0.13151927437641719</c:v>
                </c:pt>
                <c:pt idx="645">
                  <c:v>0.13151927437641719</c:v>
                </c:pt>
                <c:pt idx="646">
                  <c:v>0.13378684807256236</c:v>
                </c:pt>
                <c:pt idx="647">
                  <c:v>0.13378684807256236</c:v>
                </c:pt>
                <c:pt idx="648">
                  <c:v>0.13378684807256236</c:v>
                </c:pt>
                <c:pt idx="649">
                  <c:v>0.13605442176870752</c:v>
                </c:pt>
                <c:pt idx="650">
                  <c:v>0.13605442176870752</c:v>
                </c:pt>
                <c:pt idx="651">
                  <c:v>0.13605442176870752</c:v>
                </c:pt>
                <c:pt idx="652">
                  <c:v>0.13832199546485258</c:v>
                </c:pt>
                <c:pt idx="653">
                  <c:v>0.14058956916099774</c:v>
                </c:pt>
                <c:pt idx="654">
                  <c:v>0.1428571428571429</c:v>
                </c:pt>
                <c:pt idx="655">
                  <c:v>0.14512471655328796</c:v>
                </c:pt>
                <c:pt idx="656">
                  <c:v>0.14512471655328796</c:v>
                </c:pt>
                <c:pt idx="657">
                  <c:v>0.14512471655328796</c:v>
                </c:pt>
                <c:pt idx="658">
                  <c:v>0.14512471655328796</c:v>
                </c:pt>
                <c:pt idx="659">
                  <c:v>0.14739229024943312</c:v>
                </c:pt>
                <c:pt idx="660">
                  <c:v>0.14965986394557829</c:v>
                </c:pt>
                <c:pt idx="661">
                  <c:v>0.14965986394557829</c:v>
                </c:pt>
                <c:pt idx="662">
                  <c:v>0.14965986394557829</c:v>
                </c:pt>
                <c:pt idx="663">
                  <c:v>0.15192743764172334</c:v>
                </c:pt>
                <c:pt idx="664">
                  <c:v>0.15192743764172334</c:v>
                </c:pt>
                <c:pt idx="665">
                  <c:v>0.15192743764172334</c:v>
                </c:pt>
                <c:pt idx="666">
                  <c:v>0.15192743764172334</c:v>
                </c:pt>
                <c:pt idx="667">
                  <c:v>0.15192743764172334</c:v>
                </c:pt>
                <c:pt idx="668">
                  <c:v>0.15192743764172334</c:v>
                </c:pt>
                <c:pt idx="669">
                  <c:v>0.15192743764172334</c:v>
                </c:pt>
                <c:pt idx="670">
                  <c:v>0.15192743764172334</c:v>
                </c:pt>
                <c:pt idx="671">
                  <c:v>0.15192743764172334</c:v>
                </c:pt>
                <c:pt idx="672">
                  <c:v>0.15192743764172334</c:v>
                </c:pt>
                <c:pt idx="673">
                  <c:v>0.15192743764172334</c:v>
                </c:pt>
                <c:pt idx="674">
                  <c:v>0.15192743764172334</c:v>
                </c:pt>
                <c:pt idx="675">
                  <c:v>0.15192743764172334</c:v>
                </c:pt>
                <c:pt idx="676">
                  <c:v>0.1541950113378685</c:v>
                </c:pt>
                <c:pt idx="677">
                  <c:v>0.1541950113378685</c:v>
                </c:pt>
                <c:pt idx="678">
                  <c:v>0.15646258503401356</c:v>
                </c:pt>
                <c:pt idx="679">
                  <c:v>0.15873015873015872</c:v>
                </c:pt>
                <c:pt idx="680">
                  <c:v>0.16099773242630389</c:v>
                </c:pt>
                <c:pt idx="681">
                  <c:v>0.16099773242630389</c:v>
                </c:pt>
                <c:pt idx="682">
                  <c:v>0.16099773242630389</c:v>
                </c:pt>
                <c:pt idx="683">
                  <c:v>0.16099773242630389</c:v>
                </c:pt>
                <c:pt idx="684">
                  <c:v>0.16099773242630389</c:v>
                </c:pt>
                <c:pt idx="685">
                  <c:v>0.16326530612244894</c:v>
                </c:pt>
                <c:pt idx="686">
                  <c:v>0.1655328798185941</c:v>
                </c:pt>
                <c:pt idx="687">
                  <c:v>0.1655328798185941</c:v>
                </c:pt>
                <c:pt idx="688">
                  <c:v>0.1655328798185941</c:v>
                </c:pt>
                <c:pt idx="689">
                  <c:v>0.16780045351473927</c:v>
                </c:pt>
                <c:pt idx="690">
                  <c:v>0.17006802721088432</c:v>
                </c:pt>
                <c:pt idx="691">
                  <c:v>0.17006802721088432</c:v>
                </c:pt>
                <c:pt idx="692">
                  <c:v>0.17233560090702948</c:v>
                </c:pt>
                <c:pt idx="693">
                  <c:v>0.17460317460317465</c:v>
                </c:pt>
                <c:pt idx="694">
                  <c:v>0.1768707482993197</c:v>
                </c:pt>
                <c:pt idx="695">
                  <c:v>0.17913832199546487</c:v>
                </c:pt>
                <c:pt idx="696">
                  <c:v>0.17913832199546487</c:v>
                </c:pt>
                <c:pt idx="697">
                  <c:v>0.18140589569161003</c:v>
                </c:pt>
                <c:pt idx="698">
                  <c:v>0.18367346938775508</c:v>
                </c:pt>
                <c:pt idx="699">
                  <c:v>0.18594104308390025</c:v>
                </c:pt>
                <c:pt idx="700">
                  <c:v>0.1882086167800453</c:v>
                </c:pt>
                <c:pt idx="701">
                  <c:v>0.19047619047619047</c:v>
                </c:pt>
                <c:pt idx="702">
                  <c:v>0.19274376417233563</c:v>
                </c:pt>
                <c:pt idx="703">
                  <c:v>0.19501133786848068</c:v>
                </c:pt>
                <c:pt idx="704">
                  <c:v>0.19727891156462585</c:v>
                </c:pt>
                <c:pt idx="705">
                  <c:v>0.19954648526077101</c:v>
                </c:pt>
                <c:pt idx="706">
                  <c:v>0.19954648526077101</c:v>
                </c:pt>
                <c:pt idx="707">
                  <c:v>0.20181405895691606</c:v>
                </c:pt>
                <c:pt idx="708">
                  <c:v>0.20408163265306123</c:v>
                </c:pt>
                <c:pt idx="709">
                  <c:v>0.20634920634920639</c:v>
                </c:pt>
                <c:pt idx="710">
                  <c:v>0.20861678004535145</c:v>
                </c:pt>
                <c:pt idx="711">
                  <c:v>0.21088435374149661</c:v>
                </c:pt>
                <c:pt idx="712">
                  <c:v>0.21315192743764177</c:v>
                </c:pt>
                <c:pt idx="713">
                  <c:v>0.21315192743764177</c:v>
                </c:pt>
                <c:pt idx="714">
                  <c:v>0.21541950113378683</c:v>
                </c:pt>
                <c:pt idx="715">
                  <c:v>0.21768707482993199</c:v>
                </c:pt>
                <c:pt idx="716">
                  <c:v>0.21995464852607705</c:v>
                </c:pt>
                <c:pt idx="717">
                  <c:v>0.22222222222222221</c:v>
                </c:pt>
                <c:pt idx="718">
                  <c:v>0.22448979591836737</c:v>
                </c:pt>
                <c:pt idx="719">
                  <c:v>0.22675736961451243</c:v>
                </c:pt>
                <c:pt idx="720">
                  <c:v>0.22675736961451243</c:v>
                </c:pt>
                <c:pt idx="721">
                  <c:v>0.22675736961451243</c:v>
                </c:pt>
                <c:pt idx="722">
                  <c:v>0.22902494331065759</c:v>
                </c:pt>
                <c:pt idx="723">
                  <c:v>0.23129251700680276</c:v>
                </c:pt>
                <c:pt idx="724">
                  <c:v>0.23129251700680276</c:v>
                </c:pt>
                <c:pt idx="725">
                  <c:v>0.23356009070294781</c:v>
                </c:pt>
                <c:pt idx="726">
                  <c:v>0.23582766439909297</c:v>
                </c:pt>
                <c:pt idx="727">
                  <c:v>0.23809523809523814</c:v>
                </c:pt>
                <c:pt idx="728">
                  <c:v>0.24036281179138319</c:v>
                </c:pt>
                <c:pt idx="729">
                  <c:v>0.24263038548752835</c:v>
                </c:pt>
                <c:pt idx="730">
                  <c:v>0.24489795918367352</c:v>
                </c:pt>
                <c:pt idx="731">
                  <c:v>0.24716553287981857</c:v>
                </c:pt>
                <c:pt idx="732">
                  <c:v>0.24943310657596374</c:v>
                </c:pt>
                <c:pt idx="733">
                  <c:v>0.25170068027210879</c:v>
                </c:pt>
                <c:pt idx="734">
                  <c:v>0.25396825396825395</c:v>
                </c:pt>
                <c:pt idx="735">
                  <c:v>0.25623582766439912</c:v>
                </c:pt>
                <c:pt idx="736">
                  <c:v>0.25623582766439912</c:v>
                </c:pt>
                <c:pt idx="737">
                  <c:v>0.25850340136054417</c:v>
                </c:pt>
                <c:pt idx="738">
                  <c:v>0.26077097505668934</c:v>
                </c:pt>
                <c:pt idx="739">
                  <c:v>0.2630385487528345</c:v>
                </c:pt>
                <c:pt idx="740">
                  <c:v>0.26530612244897955</c:v>
                </c:pt>
                <c:pt idx="741">
                  <c:v>0.26757369614512472</c:v>
                </c:pt>
                <c:pt idx="742">
                  <c:v>0.26984126984126988</c:v>
                </c:pt>
                <c:pt idx="743">
                  <c:v>0.27210884353741494</c:v>
                </c:pt>
                <c:pt idx="744">
                  <c:v>0.2743764172335601</c:v>
                </c:pt>
                <c:pt idx="745">
                  <c:v>0.27664399092970526</c:v>
                </c:pt>
                <c:pt idx="746">
                  <c:v>0.27891156462585032</c:v>
                </c:pt>
                <c:pt idx="747">
                  <c:v>0.28117913832199548</c:v>
                </c:pt>
                <c:pt idx="748">
                  <c:v>0.28344671201814053</c:v>
                </c:pt>
                <c:pt idx="749">
                  <c:v>0.2857142857142857</c:v>
                </c:pt>
                <c:pt idx="750">
                  <c:v>0.28798185941043086</c:v>
                </c:pt>
                <c:pt idx="751">
                  <c:v>0.29024943310657592</c:v>
                </c:pt>
                <c:pt idx="752">
                  <c:v>0.29251700680272108</c:v>
                </c:pt>
                <c:pt idx="753">
                  <c:v>0.29478458049886624</c:v>
                </c:pt>
                <c:pt idx="754">
                  <c:v>0.29478458049886624</c:v>
                </c:pt>
                <c:pt idx="755">
                  <c:v>0.2970521541950113</c:v>
                </c:pt>
                <c:pt idx="756">
                  <c:v>0.29931972789115646</c:v>
                </c:pt>
                <c:pt idx="757">
                  <c:v>0.29931972789115646</c:v>
                </c:pt>
                <c:pt idx="758">
                  <c:v>0.30158730158730163</c:v>
                </c:pt>
                <c:pt idx="759">
                  <c:v>0.30385487528344668</c:v>
                </c:pt>
                <c:pt idx="760">
                  <c:v>0.30612244897959184</c:v>
                </c:pt>
                <c:pt idx="761">
                  <c:v>0.30839002267573701</c:v>
                </c:pt>
                <c:pt idx="762">
                  <c:v>0.31065759637188206</c:v>
                </c:pt>
                <c:pt idx="763">
                  <c:v>0.31292517006802723</c:v>
                </c:pt>
                <c:pt idx="764">
                  <c:v>0.31519274376417239</c:v>
                </c:pt>
                <c:pt idx="765">
                  <c:v>0.31746031746031744</c:v>
                </c:pt>
                <c:pt idx="766">
                  <c:v>0.31972789115646261</c:v>
                </c:pt>
                <c:pt idx="767">
                  <c:v>0.32199546485260766</c:v>
                </c:pt>
                <c:pt idx="768">
                  <c:v>0.32426303854875282</c:v>
                </c:pt>
                <c:pt idx="769">
                  <c:v>0.32653061224489799</c:v>
                </c:pt>
                <c:pt idx="770">
                  <c:v>0.32879818594104304</c:v>
                </c:pt>
                <c:pt idx="771">
                  <c:v>0.33106575963718821</c:v>
                </c:pt>
                <c:pt idx="772">
                  <c:v>0.33333333333333337</c:v>
                </c:pt>
                <c:pt idx="773">
                  <c:v>0.33560090702947842</c:v>
                </c:pt>
                <c:pt idx="774">
                  <c:v>0.33786848072562359</c:v>
                </c:pt>
                <c:pt idx="775">
                  <c:v>0.34013605442176875</c:v>
                </c:pt>
                <c:pt idx="776">
                  <c:v>0.34240362811791381</c:v>
                </c:pt>
                <c:pt idx="777">
                  <c:v>0.34467120181405897</c:v>
                </c:pt>
                <c:pt idx="778">
                  <c:v>0.34693877551020413</c:v>
                </c:pt>
                <c:pt idx="779">
                  <c:v>0.34920634920634919</c:v>
                </c:pt>
                <c:pt idx="780">
                  <c:v>0.35147392290249435</c:v>
                </c:pt>
                <c:pt idx="781">
                  <c:v>0.3537414965986394</c:v>
                </c:pt>
                <c:pt idx="782">
                  <c:v>0.35600907029478457</c:v>
                </c:pt>
                <c:pt idx="783">
                  <c:v>0.35827664399092973</c:v>
                </c:pt>
                <c:pt idx="784">
                  <c:v>0.36054421768707479</c:v>
                </c:pt>
                <c:pt idx="785">
                  <c:v>0.36281179138321995</c:v>
                </c:pt>
                <c:pt idx="786">
                  <c:v>0.36507936507936511</c:v>
                </c:pt>
                <c:pt idx="787">
                  <c:v>0.36734693877551017</c:v>
                </c:pt>
                <c:pt idx="788">
                  <c:v>0.36961451247165533</c:v>
                </c:pt>
                <c:pt idx="789">
                  <c:v>0.3718820861678005</c:v>
                </c:pt>
                <c:pt idx="790">
                  <c:v>0.37414965986394555</c:v>
                </c:pt>
                <c:pt idx="791">
                  <c:v>0.37641723356009071</c:v>
                </c:pt>
                <c:pt idx="792">
                  <c:v>0.37868480725623588</c:v>
                </c:pt>
                <c:pt idx="793">
                  <c:v>0.38095238095238093</c:v>
                </c:pt>
                <c:pt idx="794">
                  <c:v>0.3832199546485261</c:v>
                </c:pt>
                <c:pt idx="795">
                  <c:v>0.38548752834467115</c:v>
                </c:pt>
                <c:pt idx="796">
                  <c:v>0.38775510204081631</c:v>
                </c:pt>
                <c:pt idx="797">
                  <c:v>0.39002267573696148</c:v>
                </c:pt>
                <c:pt idx="798">
                  <c:v>0.39229024943310653</c:v>
                </c:pt>
                <c:pt idx="799">
                  <c:v>0.39455782312925169</c:v>
                </c:pt>
                <c:pt idx="800">
                  <c:v>0.39455782312925169</c:v>
                </c:pt>
                <c:pt idx="801">
                  <c:v>0.39682539682539686</c:v>
                </c:pt>
                <c:pt idx="802">
                  <c:v>0.39682539682539686</c:v>
                </c:pt>
                <c:pt idx="803">
                  <c:v>0.39909297052154191</c:v>
                </c:pt>
                <c:pt idx="804">
                  <c:v>0.40136054421768708</c:v>
                </c:pt>
                <c:pt idx="805">
                  <c:v>0.40362811791383224</c:v>
                </c:pt>
                <c:pt idx="806">
                  <c:v>0.40589569160997729</c:v>
                </c:pt>
                <c:pt idx="807">
                  <c:v>0.40816326530612246</c:v>
                </c:pt>
                <c:pt idx="808">
                  <c:v>0.41043083900226762</c:v>
                </c:pt>
                <c:pt idx="809">
                  <c:v>0.41269841269841268</c:v>
                </c:pt>
                <c:pt idx="810">
                  <c:v>0.41496598639455784</c:v>
                </c:pt>
                <c:pt idx="811">
                  <c:v>0.41723356009070289</c:v>
                </c:pt>
                <c:pt idx="812">
                  <c:v>0.41950113378684806</c:v>
                </c:pt>
                <c:pt idx="813">
                  <c:v>0.41950113378684806</c:v>
                </c:pt>
                <c:pt idx="814">
                  <c:v>0.42176870748299322</c:v>
                </c:pt>
                <c:pt idx="815">
                  <c:v>0.42403628117913827</c:v>
                </c:pt>
                <c:pt idx="816">
                  <c:v>0.42630385487528344</c:v>
                </c:pt>
                <c:pt idx="817">
                  <c:v>0.42630385487528344</c:v>
                </c:pt>
                <c:pt idx="818">
                  <c:v>0.42630385487528344</c:v>
                </c:pt>
                <c:pt idx="819">
                  <c:v>0.4285714285714286</c:v>
                </c:pt>
                <c:pt idx="820">
                  <c:v>0.43083900226757366</c:v>
                </c:pt>
                <c:pt idx="821">
                  <c:v>0.43310657596371882</c:v>
                </c:pt>
                <c:pt idx="822">
                  <c:v>0.43537414965986398</c:v>
                </c:pt>
                <c:pt idx="823">
                  <c:v>0.43764172335600904</c:v>
                </c:pt>
                <c:pt idx="824">
                  <c:v>0.4399092970521542</c:v>
                </c:pt>
                <c:pt idx="825">
                  <c:v>0.44217687074829937</c:v>
                </c:pt>
                <c:pt idx="826">
                  <c:v>0.44444444444444442</c:v>
                </c:pt>
                <c:pt idx="827">
                  <c:v>0.44671201814058958</c:v>
                </c:pt>
                <c:pt idx="828">
                  <c:v>0.44897959183673475</c:v>
                </c:pt>
                <c:pt idx="829">
                  <c:v>0.4512471655328798</c:v>
                </c:pt>
                <c:pt idx="830">
                  <c:v>0.45351473922902497</c:v>
                </c:pt>
                <c:pt idx="831">
                  <c:v>0.45578231292517002</c:v>
                </c:pt>
                <c:pt idx="832">
                  <c:v>0.45804988662131518</c:v>
                </c:pt>
                <c:pt idx="833">
                  <c:v>0.46031746031746035</c:v>
                </c:pt>
                <c:pt idx="834">
                  <c:v>0.4625850340136054</c:v>
                </c:pt>
                <c:pt idx="835">
                  <c:v>0.46485260770975056</c:v>
                </c:pt>
                <c:pt idx="836">
                  <c:v>0.46712018140589573</c:v>
                </c:pt>
                <c:pt idx="837">
                  <c:v>0.46938775510204078</c:v>
                </c:pt>
                <c:pt idx="838">
                  <c:v>0.46938775510204078</c:v>
                </c:pt>
                <c:pt idx="839">
                  <c:v>0.47165532879818595</c:v>
                </c:pt>
                <c:pt idx="840">
                  <c:v>0.47392290249433111</c:v>
                </c:pt>
                <c:pt idx="841">
                  <c:v>0.47619047619047616</c:v>
                </c:pt>
                <c:pt idx="842">
                  <c:v>0.47845804988662133</c:v>
                </c:pt>
                <c:pt idx="843">
                  <c:v>0.48072562358276649</c:v>
                </c:pt>
                <c:pt idx="844">
                  <c:v>0.48299319727891155</c:v>
                </c:pt>
                <c:pt idx="845">
                  <c:v>0.48526077097505671</c:v>
                </c:pt>
                <c:pt idx="846">
                  <c:v>0.48752834467120176</c:v>
                </c:pt>
                <c:pt idx="847">
                  <c:v>0.48979591836734693</c:v>
                </c:pt>
                <c:pt idx="848">
                  <c:v>0.49206349206349209</c:v>
                </c:pt>
                <c:pt idx="849">
                  <c:v>0.49433106575963714</c:v>
                </c:pt>
                <c:pt idx="850">
                  <c:v>0.49659863945578231</c:v>
                </c:pt>
                <c:pt idx="851">
                  <c:v>0.49886621315192747</c:v>
                </c:pt>
                <c:pt idx="852">
                  <c:v>0.50113378684807253</c:v>
                </c:pt>
                <c:pt idx="853">
                  <c:v>0.50340136054421769</c:v>
                </c:pt>
                <c:pt idx="854">
                  <c:v>0.50566893424036286</c:v>
                </c:pt>
                <c:pt idx="855">
                  <c:v>0.50793650793650791</c:v>
                </c:pt>
                <c:pt idx="856">
                  <c:v>0.51020408163265307</c:v>
                </c:pt>
                <c:pt idx="857">
                  <c:v>0.51247165532879824</c:v>
                </c:pt>
                <c:pt idx="858">
                  <c:v>0.51473922902494329</c:v>
                </c:pt>
                <c:pt idx="859">
                  <c:v>0.51700680272108845</c:v>
                </c:pt>
                <c:pt idx="860">
                  <c:v>0.51927437641723362</c:v>
                </c:pt>
                <c:pt idx="861">
                  <c:v>0.52154195011337867</c:v>
                </c:pt>
                <c:pt idx="862">
                  <c:v>0.52380952380952384</c:v>
                </c:pt>
                <c:pt idx="863">
                  <c:v>0.526077097505669</c:v>
                </c:pt>
                <c:pt idx="864">
                  <c:v>0.52834467120181405</c:v>
                </c:pt>
                <c:pt idx="865">
                  <c:v>0.53061224489795911</c:v>
                </c:pt>
                <c:pt idx="866">
                  <c:v>0.53061224489795911</c:v>
                </c:pt>
                <c:pt idx="867">
                  <c:v>0.53287981859410438</c:v>
                </c:pt>
                <c:pt idx="868">
                  <c:v>0.53514739229024944</c:v>
                </c:pt>
                <c:pt idx="869">
                  <c:v>0.53741496598639449</c:v>
                </c:pt>
                <c:pt idx="870">
                  <c:v>0.53968253968253976</c:v>
                </c:pt>
                <c:pt idx="871">
                  <c:v>0.54195011337868482</c:v>
                </c:pt>
                <c:pt idx="872">
                  <c:v>0.54421768707482987</c:v>
                </c:pt>
                <c:pt idx="873">
                  <c:v>0.54648526077097503</c:v>
                </c:pt>
                <c:pt idx="874">
                  <c:v>0.5487528344671202</c:v>
                </c:pt>
                <c:pt idx="875">
                  <c:v>0.55102040816326525</c:v>
                </c:pt>
                <c:pt idx="876">
                  <c:v>0.55328798185941042</c:v>
                </c:pt>
                <c:pt idx="877">
                  <c:v>0.55555555555555558</c:v>
                </c:pt>
                <c:pt idx="878">
                  <c:v>0.55782312925170063</c:v>
                </c:pt>
                <c:pt idx="879">
                  <c:v>0.5600907029478458</c:v>
                </c:pt>
                <c:pt idx="880">
                  <c:v>0.56235827664399096</c:v>
                </c:pt>
                <c:pt idx="881">
                  <c:v>0.56462585034013602</c:v>
                </c:pt>
                <c:pt idx="882">
                  <c:v>0.56689342403628118</c:v>
                </c:pt>
                <c:pt idx="883">
                  <c:v>0.56916099773242634</c:v>
                </c:pt>
                <c:pt idx="884">
                  <c:v>0.5714285714285714</c:v>
                </c:pt>
                <c:pt idx="885">
                  <c:v>0.57369614512471656</c:v>
                </c:pt>
                <c:pt idx="886">
                  <c:v>0.57596371882086173</c:v>
                </c:pt>
                <c:pt idx="887">
                  <c:v>0.57823129251700678</c:v>
                </c:pt>
                <c:pt idx="888">
                  <c:v>0.58049886621315194</c:v>
                </c:pt>
                <c:pt idx="889">
                  <c:v>0.58276643990929711</c:v>
                </c:pt>
                <c:pt idx="890">
                  <c:v>0.58503401360544216</c:v>
                </c:pt>
                <c:pt idx="891">
                  <c:v>0.58730158730158732</c:v>
                </c:pt>
                <c:pt idx="892">
                  <c:v>0.58956916099773249</c:v>
                </c:pt>
                <c:pt idx="893">
                  <c:v>0.59183673469387754</c:v>
                </c:pt>
                <c:pt idx="894">
                  <c:v>0.5941043083900226</c:v>
                </c:pt>
                <c:pt idx="895">
                  <c:v>0.59637188208616787</c:v>
                </c:pt>
                <c:pt idx="896">
                  <c:v>0.59863945578231292</c:v>
                </c:pt>
                <c:pt idx="897">
                  <c:v>0.60090702947845798</c:v>
                </c:pt>
                <c:pt idx="898">
                  <c:v>0.60317460317460325</c:v>
                </c:pt>
                <c:pt idx="899">
                  <c:v>0.60544217687074831</c:v>
                </c:pt>
                <c:pt idx="900">
                  <c:v>0.60770975056689336</c:v>
                </c:pt>
                <c:pt idx="901">
                  <c:v>0.60997732426303852</c:v>
                </c:pt>
                <c:pt idx="902">
                  <c:v>0.61224489795918369</c:v>
                </c:pt>
                <c:pt idx="903">
                  <c:v>0.61451247165532874</c:v>
                </c:pt>
                <c:pt idx="904">
                  <c:v>0.6167800453514739</c:v>
                </c:pt>
                <c:pt idx="905">
                  <c:v>0.61904761904761907</c:v>
                </c:pt>
                <c:pt idx="906">
                  <c:v>0.62131519274376412</c:v>
                </c:pt>
                <c:pt idx="907">
                  <c:v>0.62358276643990929</c:v>
                </c:pt>
                <c:pt idx="908">
                  <c:v>0.62585034013605445</c:v>
                </c:pt>
                <c:pt idx="909">
                  <c:v>0.6281179138321995</c:v>
                </c:pt>
                <c:pt idx="910">
                  <c:v>0.63038548752834467</c:v>
                </c:pt>
                <c:pt idx="911">
                  <c:v>0.63265306122448983</c:v>
                </c:pt>
                <c:pt idx="912">
                  <c:v>0.63492063492063489</c:v>
                </c:pt>
                <c:pt idx="913">
                  <c:v>0.63718820861678005</c:v>
                </c:pt>
                <c:pt idx="914">
                  <c:v>0.63945578231292521</c:v>
                </c:pt>
                <c:pt idx="915">
                  <c:v>0.64172335600907027</c:v>
                </c:pt>
                <c:pt idx="916">
                  <c:v>0.64399092970521543</c:v>
                </c:pt>
                <c:pt idx="917">
                  <c:v>0.6462585034013606</c:v>
                </c:pt>
                <c:pt idx="918">
                  <c:v>0.64852607709750565</c:v>
                </c:pt>
                <c:pt idx="919">
                  <c:v>0.64852607709750565</c:v>
                </c:pt>
                <c:pt idx="920">
                  <c:v>0.65079365079365081</c:v>
                </c:pt>
                <c:pt idx="921">
                  <c:v>0.65306122448979598</c:v>
                </c:pt>
                <c:pt idx="922">
                  <c:v>0.65532879818594103</c:v>
                </c:pt>
                <c:pt idx="923">
                  <c:v>0.65759637188208619</c:v>
                </c:pt>
                <c:pt idx="924">
                  <c:v>0.65986394557823136</c:v>
                </c:pt>
                <c:pt idx="925">
                  <c:v>0.65986394557823136</c:v>
                </c:pt>
                <c:pt idx="926">
                  <c:v>0.66213151927437641</c:v>
                </c:pt>
                <c:pt idx="927">
                  <c:v>0.66439909297052147</c:v>
                </c:pt>
                <c:pt idx="928">
                  <c:v>0.66666666666666674</c:v>
                </c:pt>
                <c:pt idx="929">
                  <c:v>0.66893424036281179</c:v>
                </c:pt>
                <c:pt idx="930">
                  <c:v>0.67120181405895685</c:v>
                </c:pt>
                <c:pt idx="931">
                  <c:v>0.67346938775510212</c:v>
                </c:pt>
                <c:pt idx="932">
                  <c:v>0.67573696145124718</c:v>
                </c:pt>
                <c:pt idx="933">
                  <c:v>0.67800453514739223</c:v>
                </c:pt>
                <c:pt idx="934">
                  <c:v>0.68027210884353739</c:v>
                </c:pt>
                <c:pt idx="935">
                  <c:v>0.68253968253968256</c:v>
                </c:pt>
                <c:pt idx="936">
                  <c:v>0.68480725623582761</c:v>
                </c:pt>
                <c:pt idx="937">
                  <c:v>0.68707482993197277</c:v>
                </c:pt>
                <c:pt idx="938">
                  <c:v>0.68934240362811794</c:v>
                </c:pt>
                <c:pt idx="939">
                  <c:v>0.69160997732426299</c:v>
                </c:pt>
                <c:pt idx="940">
                  <c:v>0.69387755102040816</c:v>
                </c:pt>
                <c:pt idx="941">
                  <c:v>0.69614512471655332</c:v>
                </c:pt>
                <c:pt idx="942">
                  <c:v>0.69841269841269837</c:v>
                </c:pt>
                <c:pt idx="943">
                  <c:v>0.70068027210884354</c:v>
                </c:pt>
                <c:pt idx="944">
                  <c:v>0.7029478458049887</c:v>
                </c:pt>
                <c:pt idx="945">
                  <c:v>0.70521541950113376</c:v>
                </c:pt>
                <c:pt idx="946">
                  <c:v>0.70748299319727892</c:v>
                </c:pt>
                <c:pt idx="947">
                  <c:v>0.70975056689342408</c:v>
                </c:pt>
                <c:pt idx="948">
                  <c:v>0.71201814058956914</c:v>
                </c:pt>
                <c:pt idx="949">
                  <c:v>0.7142857142857143</c:v>
                </c:pt>
                <c:pt idx="950">
                  <c:v>0.71655328798185947</c:v>
                </c:pt>
                <c:pt idx="951">
                  <c:v>0.71882086167800452</c:v>
                </c:pt>
                <c:pt idx="952">
                  <c:v>0.72108843537414968</c:v>
                </c:pt>
                <c:pt idx="953">
                  <c:v>0.72335600907029485</c:v>
                </c:pt>
                <c:pt idx="954">
                  <c:v>0.7256235827664399</c:v>
                </c:pt>
                <c:pt idx="955">
                  <c:v>0.72789115646258495</c:v>
                </c:pt>
                <c:pt idx="956">
                  <c:v>0.73015873015873023</c:v>
                </c:pt>
                <c:pt idx="957">
                  <c:v>0.73242630385487528</c:v>
                </c:pt>
                <c:pt idx="958">
                  <c:v>0.73469387755102034</c:v>
                </c:pt>
                <c:pt idx="959">
                  <c:v>0.73696145124716561</c:v>
                </c:pt>
                <c:pt idx="960">
                  <c:v>0.73922902494331066</c:v>
                </c:pt>
                <c:pt idx="961">
                  <c:v>0.74149659863945572</c:v>
                </c:pt>
                <c:pt idx="962">
                  <c:v>0.74376417233560088</c:v>
                </c:pt>
                <c:pt idx="963">
                  <c:v>0.74603174603174605</c:v>
                </c:pt>
                <c:pt idx="964">
                  <c:v>0.7482993197278911</c:v>
                </c:pt>
                <c:pt idx="965">
                  <c:v>0.75056689342403626</c:v>
                </c:pt>
                <c:pt idx="966">
                  <c:v>0.75283446712018143</c:v>
                </c:pt>
                <c:pt idx="967">
                  <c:v>0.75510204081632648</c:v>
                </c:pt>
                <c:pt idx="968">
                  <c:v>0.75736961451247165</c:v>
                </c:pt>
                <c:pt idx="969">
                  <c:v>0.75963718820861681</c:v>
                </c:pt>
                <c:pt idx="970">
                  <c:v>0.76190476190476186</c:v>
                </c:pt>
                <c:pt idx="971">
                  <c:v>0.76417233560090703</c:v>
                </c:pt>
                <c:pt idx="972">
                  <c:v>0.76643990929705219</c:v>
                </c:pt>
                <c:pt idx="973">
                  <c:v>0.76870748299319724</c:v>
                </c:pt>
                <c:pt idx="974">
                  <c:v>0.77097505668934241</c:v>
                </c:pt>
                <c:pt idx="975">
                  <c:v>0.77324263038548757</c:v>
                </c:pt>
                <c:pt idx="976">
                  <c:v>0.77551020408163263</c:v>
                </c:pt>
                <c:pt idx="977">
                  <c:v>0.77777777777777779</c:v>
                </c:pt>
                <c:pt idx="978">
                  <c:v>0.78004535147392295</c:v>
                </c:pt>
                <c:pt idx="979">
                  <c:v>0.78231292517006801</c:v>
                </c:pt>
                <c:pt idx="980">
                  <c:v>0.78458049886621317</c:v>
                </c:pt>
                <c:pt idx="981">
                  <c:v>0.78684807256235834</c:v>
                </c:pt>
                <c:pt idx="982">
                  <c:v>0.78911564625850339</c:v>
                </c:pt>
                <c:pt idx="983">
                  <c:v>0.79138321995464855</c:v>
                </c:pt>
                <c:pt idx="984">
                  <c:v>0.79365079365079372</c:v>
                </c:pt>
                <c:pt idx="985">
                  <c:v>0.79591836734693877</c:v>
                </c:pt>
                <c:pt idx="986">
                  <c:v>0.79818594104308394</c:v>
                </c:pt>
                <c:pt idx="987">
                  <c:v>0.80045351473922899</c:v>
                </c:pt>
                <c:pt idx="988">
                  <c:v>0.80272108843537415</c:v>
                </c:pt>
                <c:pt idx="989">
                  <c:v>0.80272108843537415</c:v>
                </c:pt>
                <c:pt idx="990">
                  <c:v>0.80272108843537415</c:v>
                </c:pt>
                <c:pt idx="991">
                  <c:v>0.80498866213151921</c:v>
                </c:pt>
                <c:pt idx="992">
                  <c:v>0.80725623582766437</c:v>
                </c:pt>
                <c:pt idx="993">
                  <c:v>0.80952380952380953</c:v>
                </c:pt>
                <c:pt idx="994">
                  <c:v>0.81179138321995459</c:v>
                </c:pt>
                <c:pt idx="995">
                  <c:v>0.81405895691609975</c:v>
                </c:pt>
                <c:pt idx="996">
                  <c:v>0.81405895691609975</c:v>
                </c:pt>
                <c:pt idx="997">
                  <c:v>0.81632653061224492</c:v>
                </c:pt>
                <c:pt idx="998">
                  <c:v>0.81859410430838997</c:v>
                </c:pt>
                <c:pt idx="999">
                  <c:v>0.82086167800453513</c:v>
                </c:pt>
                <c:pt idx="1000">
                  <c:v>0.8231292517006803</c:v>
                </c:pt>
                <c:pt idx="1001">
                  <c:v>0.82539682539682535</c:v>
                </c:pt>
                <c:pt idx="1002">
                  <c:v>0.82766439909297052</c:v>
                </c:pt>
                <c:pt idx="1003">
                  <c:v>0.82993197278911568</c:v>
                </c:pt>
                <c:pt idx="1004">
                  <c:v>0.83219954648526073</c:v>
                </c:pt>
                <c:pt idx="1005">
                  <c:v>0.8344671201814059</c:v>
                </c:pt>
                <c:pt idx="1006">
                  <c:v>0.83673469387755106</c:v>
                </c:pt>
                <c:pt idx="1007">
                  <c:v>0.83900226757369611</c:v>
                </c:pt>
                <c:pt idx="1008">
                  <c:v>0.84126984126984128</c:v>
                </c:pt>
                <c:pt idx="1009">
                  <c:v>0.84353741496598644</c:v>
                </c:pt>
                <c:pt idx="1010">
                  <c:v>0.8458049886621315</c:v>
                </c:pt>
                <c:pt idx="1011">
                  <c:v>0.84807256235827666</c:v>
                </c:pt>
                <c:pt idx="1012">
                  <c:v>0.85034013605442182</c:v>
                </c:pt>
                <c:pt idx="1013">
                  <c:v>0.85260770975056688</c:v>
                </c:pt>
                <c:pt idx="1014">
                  <c:v>0.85487528344671204</c:v>
                </c:pt>
                <c:pt idx="1015">
                  <c:v>0.85714285714285721</c:v>
                </c:pt>
                <c:pt idx="1016">
                  <c:v>0.85941043083900226</c:v>
                </c:pt>
                <c:pt idx="1017">
                  <c:v>0.86167800453514742</c:v>
                </c:pt>
                <c:pt idx="1018">
                  <c:v>0.86394557823129248</c:v>
                </c:pt>
                <c:pt idx="1019">
                  <c:v>0.86621315192743764</c:v>
                </c:pt>
                <c:pt idx="1020">
                  <c:v>0.86848072562358281</c:v>
                </c:pt>
                <c:pt idx="1021">
                  <c:v>0.87074829931972786</c:v>
                </c:pt>
                <c:pt idx="1022">
                  <c:v>0.87301587301587302</c:v>
                </c:pt>
                <c:pt idx="1023">
                  <c:v>0.87528344671201819</c:v>
                </c:pt>
                <c:pt idx="1024">
                  <c:v>0.87755102040816324</c:v>
                </c:pt>
                <c:pt idx="1025">
                  <c:v>0.8798185941043084</c:v>
                </c:pt>
                <c:pt idx="1026">
                  <c:v>0.88208616780045346</c:v>
                </c:pt>
                <c:pt idx="1027">
                  <c:v>0.88435374149659862</c:v>
                </c:pt>
                <c:pt idx="1028">
                  <c:v>0.88662131519274379</c:v>
                </c:pt>
                <c:pt idx="1029">
                  <c:v>0.88888888888888884</c:v>
                </c:pt>
                <c:pt idx="1030">
                  <c:v>0.891156462585034</c:v>
                </c:pt>
                <c:pt idx="1031">
                  <c:v>0.89342403628117917</c:v>
                </c:pt>
                <c:pt idx="1032">
                  <c:v>0.89569160997732422</c:v>
                </c:pt>
                <c:pt idx="1033">
                  <c:v>0.89795918367346939</c:v>
                </c:pt>
                <c:pt idx="1034">
                  <c:v>0.90022675736961455</c:v>
                </c:pt>
                <c:pt idx="1035">
                  <c:v>0.9024943310657596</c:v>
                </c:pt>
                <c:pt idx="1036">
                  <c:v>0.90476190476190477</c:v>
                </c:pt>
                <c:pt idx="1037">
                  <c:v>0.90702947845804993</c:v>
                </c:pt>
                <c:pt idx="1038">
                  <c:v>0.90929705215419498</c:v>
                </c:pt>
                <c:pt idx="1039">
                  <c:v>0.91156462585034015</c:v>
                </c:pt>
                <c:pt idx="1040">
                  <c:v>0.91383219954648531</c:v>
                </c:pt>
                <c:pt idx="1041">
                  <c:v>0.91609977324263037</c:v>
                </c:pt>
                <c:pt idx="1042">
                  <c:v>0.91836734693877553</c:v>
                </c:pt>
                <c:pt idx="1043">
                  <c:v>0.92063492063492069</c:v>
                </c:pt>
                <c:pt idx="1044">
                  <c:v>0.92290249433106575</c:v>
                </c:pt>
                <c:pt idx="1045">
                  <c:v>0.92517006802721091</c:v>
                </c:pt>
                <c:pt idx="1046">
                  <c:v>0.92743764172335597</c:v>
                </c:pt>
                <c:pt idx="1047">
                  <c:v>0.92970521541950113</c:v>
                </c:pt>
                <c:pt idx="1048">
                  <c:v>0.93197278911564629</c:v>
                </c:pt>
                <c:pt idx="1049">
                  <c:v>0.93424036281179135</c:v>
                </c:pt>
                <c:pt idx="1050">
                  <c:v>0.93650793650793651</c:v>
                </c:pt>
                <c:pt idx="1051">
                  <c:v>0.93877551020408168</c:v>
                </c:pt>
                <c:pt idx="1052">
                  <c:v>0.94104308390022673</c:v>
                </c:pt>
                <c:pt idx="1053">
                  <c:v>0.94331065759637189</c:v>
                </c:pt>
                <c:pt idx="1054">
                  <c:v>0.94557823129251706</c:v>
                </c:pt>
                <c:pt idx="1055">
                  <c:v>0.94784580498866211</c:v>
                </c:pt>
                <c:pt idx="1056">
                  <c:v>0.95011337868480727</c:v>
                </c:pt>
                <c:pt idx="1057">
                  <c:v>0.95238095238095233</c:v>
                </c:pt>
                <c:pt idx="1058">
                  <c:v>0.95464852607709749</c:v>
                </c:pt>
                <c:pt idx="1059">
                  <c:v>0.95691609977324266</c:v>
                </c:pt>
                <c:pt idx="1060">
                  <c:v>0.95918367346938771</c:v>
                </c:pt>
                <c:pt idx="1061">
                  <c:v>0.96145124716553287</c:v>
                </c:pt>
                <c:pt idx="1062">
                  <c:v>0.96371882086167804</c:v>
                </c:pt>
                <c:pt idx="1063">
                  <c:v>0.96598639455782309</c:v>
                </c:pt>
                <c:pt idx="1064">
                  <c:v>0.96825396825396826</c:v>
                </c:pt>
                <c:pt idx="1065">
                  <c:v>0.97052154195011342</c:v>
                </c:pt>
                <c:pt idx="1066">
                  <c:v>0.97278911564625847</c:v>
                </c:pt>
                <c:pt idx="1067">
                  <c:v>0.97505668934240364</c:v>
                </c:pt>
                <c:pt idx="1068">
                  <c:v>0.9773242630385488</c:v>
                </c:pt>
                <c:pt idx="1069">
                  <c:v>0.97959183673469385</c:v>
                </c:pt>
                <c:pt idx="1070">
                  <c:v>0.98185941043083902</c:v>
                </c:pt>
                <c:pt idx="1071">
                  <c:v>0.98412698412698418</c:v>
                </c:pt>
                <c:pt idx="1072">
                  <c:v>0.98639455782312924</c:v>
                </c:pt>
                <c:pt idx="1073">
                  <c:v>0.9886621315192744</c:v>
                </c:pt>
                <c:pt idx="1074">
                  <c:v>0.99092970521541945</c:v>
                </c:pt>
                <c:pt idx="1075">
                  <c:v>0.99319727891156462</c:v>
                </c:pt>
                <c:pt idx="1076">
                  <c:v>0.99546485260770978</c:v>
                </c:pt>
                <c:pt idx="1077">
                  <c:v>0.99773242630385484</c:v>
                </c:pt>
                <c:pt idx="1078">
                  <c:v>0.99773755656108598</c:v>
                </c:pt>
              </c:numCache>
            </c:numRef>
          </c:xVal>
          <c:yVal>
            <c:numRef>
              <c:f>'Расчеты(надо пролистать вправо)'!$T$3:$T$1081</c:f>
              <c:numCache>
                <c:formatCode>General</c:formatCode>
                <c:ptCount val="1079"/>
                <c:pt idx="0">
                  <c:v>1.567398119122257E-3</c:v>
                </c:pt>
                <c:pt idx="1">
                  <c:v>3.134796238244514E-3</c:v>
                </c:pt>
                <c:pt idx="2">
                  <c:v>4.7021943573667714E-3</c:v>
                </c:pt>
                <c:pt idx="3">
                  <c:v>6.269592476489028E-3</c:v>
                </c:pt>
                <c:pt idx="4">
                  <c:v>7.8369905956112845E-3</c:v>
                </c:pt>
                <c:pt idx="5">
                  <c:v>9.4043887147335428E-3</c:v>
                </c:pt>
                <c:pt idx="6">
                  <c:v>1.0971786833855799E-2</c:v>
                </c:pt>
                <c:pt idx="7">
                  <c:v>1.2539184952978056E-2</c:v>
                </c:pt>
                <c:pt idx="8">
                  <c:v>1.4106583072100314E-2</c:v>
                </c:pt>
                <c:pt idx="9">
                  <c:v>1.5673981191222569E-2</c:v>
                </c:pt>
                <c:pt idx="10">
                  <c:v>1.7241379310344827E-2</c:v>
                </c:pt>
                <c:pt idx="11">
                  <c:v>1.8808777429467086E-2</c:v>
                </c:pt>
                <c:pt idx="12">
                  <c:v>2.037617554858934E-2</c:v>
                </c:pt>
                <c:pt idx="13">
                  <c:v>2.1943573667711599E-2</c:v>
                </c:pt>
                <c:pt idx="14">
                  <c:v>2.3510971786833857E-2</c:v>
                </c:pt>
                <c:pt idx="15">
                  <c:v>2.5078369905956112E-2</c:v>
                </c:pt>
                <c:pt idx="16">
                  <c:v>2.664576802507837E-2</c:v>
                </c:pt>
                <c:pt idx="17">
                  <c:v>2.8213166144200628E-2</c:v>
                </c:pt>
                <c:pt idx="18">
                  <c:v>2.9780564263322883E-2</c:v>
                </c:pt>
                <c:pt idx="19">
                  <c:v>3.1347962382445138E-2</c:v>
                </c:pt>
                <c:pt idx="20">
                  <c:v>3.2915360501567396E-2</c:v>
                </c:pt>
                <c:pt idx="21">
                  <c:v>3.4482758620689655E-2</c:v>
                </c:pt>
                <c:pt idx="22">
                  <c:v>3.6050156739811913E-2</c:v>
                </c:pt>
                <c:pt idx="23">
                  <c:v>3.7617554858934171E-2</c:v>
                </c:pt>
                <c:pt idx="24">
                  <c:v>3.918495297805643E-2</c:v>
                </c:pt>
                <c:pt idx="25">
                  <c:v>4.0752351097178681E-2</c:v>
                </c:pt>
                <c:pt idx="26">
                  <c:v>4.2319749216300939E-2</c:v>
                </c:pt>
                <c:pt idx="27">
                  <c:v>4.3887147335423198E-2</c:v>
                </c:pt>
                <c:pt idx="28">
                  <c:v>4.5454545454545456E-2</c:v>
                </c:pt>
                <c:pt idx="29">
                  <c:v>4.7021943573667714E-2</c:v>
                </c:pt>
                <c:pt idx="30">
                  <c:v>4.8589341692789965E-2</c:v>
                </c:pt>
                <c:pt idx="31">
                  <c:v>5.0156739811912224E-2</c:v>
                </c:pt>
                <c:pt idx="32">
                  <c:v>5.1724137931034482E-2</c:v>
                </c:pt>
                <c:pt idx="33">
                  <c:v>5.329153605015674E-2</c:v>
                </c:pt>
                <c:pt idx="34">
                  <c:v>5.4858934169278999E-2</c:v>
                </c:pt>
                <c:pt idx="35">
                  <c:v>5.6426332288401257E-2</c:v>
                </c:pt>
                <c:pt idx="36">
                  <c:v>5.7993730407523508E-2</c:v>
                </c:pt>
                <c:pt idx="37">
                  <c:v>5.9561128526645767E-2</c:v>
                </c:pt>
                <c:pt idx="38">
                  <c:v>5.9561128526645767E-2</c:v>
                </c:pt>
                <c:pt idx="39">
                  <c:v>6.1128526645768025E-2</c:v>
                </c:pt>
                <c:pt idx="40">
                  <c:v>6.2695924764890276E-2</c:v>
                </c:pt>
                <c:pt idx="41">
                  <c:v>6.4263322884012541E-2</c:v>
                </c:pt>
                <c:pt idx="42">
                  <c:v>6.5830721003134793E-2</c:v>
                </c:pt>
                <c:pt idx="43">
                  <c:v>6.7398119122257058E-2</c:v>
                </c:pt>
                <c:pt idx="44">
                  <c:v>6.8965517241379309E-2</c:v>
                </c:pt>
                <c:pt idx="45">
                  <c:v>7.0532915360501561E-2</c:v>
                </c:pt>
                <c:pt idx="46">
                  <c:v>7.2100313479623826E-2</c:v>
                </c:pt>
                <c:pt idx="47">
                  <c:v>7.3667711598746077E-2</c:v>
                </c:pt>
                <c:pt idx="48">
                  <c:v>7.5235109717868343E-2</c:v>
                </c:pt>
                <c:pt idx="49">
                  <c:v>7.6802507836990594E-2</c:v>
                </c:pt>
                <c:pt idx="50">
                  <c:v>7.8369905956112859E-2</c:v>
                </c:pt>
                <c:pt idx="51">
                  <c:v>7.9937304075235111E-2</c:v>
                </c:pt>
                <c:pt idx="52">
                  <c:v>8.1504702194357362E-2</c:v>
                </c:pt>
                <c:pt idx="53">
                  <c:v>8.3072100313479627E-2</c:v>
                </c:pt>
                <c:pt idx="54">
                  <c:v>8.4639498432601878E-2</c:v>
                </c:pt>
                <c:pt idx="55">
                  <c:v>8.6206896551724144E-2</c:v>
                </c:pt>
                <c:pt idx="56">
                  <c:v>8.7774294670846395E-2</c:v>
                </c:pt>
                <c:pt idx="57">
                  <c:v>8.9341692789968646E-2</c:v>
                </c:pt>
                <c:pt idx="58">
                  <c:v>9.0909090909090912E-2</c:v>
                </c:pt>
                <c:pt idx="59">
                  <c:v>9.2476489028213163E-2</c:v>
                </c:pt>
                <c:pt idx="60">
                  <c:v>9.4043887147335428E-2</c:v>
                </c:pt>
                <c:pt idx="61">
                  <c:v>9.561128526645768E-2</c:v>
                </c:pt>
                <c:pt idx="62">
                  <c:v>9.7178683385579931E-2</c:v>
                </c:pt>
                <c:pt idx="63">
                  <c:v>9.8746081504702196E-2</c:v>
                </c:pt>
                <c:pt idx="64">
                  <c:v>0.10031347962382445</c:v>
                </c:pt>
                <c:pt idx="65">
                  <c:v>0.10188087774294671</c:v>
                </c:pt>
                <c:pt idx="66">
                  <c:v>0.10344827586206896</c:v>
                </c:pt>
                <c:pt idx="67">
                  <c:v>0.10501567398119123</c:v>
                </c:pt>
                <c:pt idx="68">
                  <c:v>0.10658307210031348</c:v>
                </c:pt>
                <c:pt idx="69">
                  <c:v>0.10815047021943573</c:v>
                </c:pt>
                <c:pt idx="70">
                  <c:v>0.109717868338558</c:v>
                </c:pt>
                <c:pt idx="71">
                  <c:v>0.11128526645768025</c:v>
                </c:pt>
                <c:pt idx="72">
                  <c:v>0.11285266457680251</c:v>
                </c:pt>
                <c:pt idx="73">
                  <c:v>0.11442006269592477</c:v>
                </c:pt>
                <c:pt idx="74">
                  <c:v>0.11598746081504702</c:v>
                </c:pt>
                <c:pt idx="75">
                  <c:v>0.11755485893416928</c:v>
                </c:pt>
                <c:pt idx="76">
                  <c:v>0.11912225705329153</c:v>
                </c:pt>
                <c:pt idx="77">
                  <c:v>0.1206896551724138</c:v>
                </c:pt>
                <c:pt idx="78">
                  <c:v>0.12225705329153605</c:v>
                </c:pt>
                <c:pt idx="79">
                  <c:v>0.1238244514106583</c:v>
                </c:pt>
                <c:pt idx="80">
                  <c:v>0.12539184952978055</c:v>
                </c:pt>
                <c:pt idx="81">
                  <c:v>0.12695924764890282</c:v>
                </c:pt>
                <c:pt idx="82">
                  <c:v>0.12852664576802508</c:v>
                </c:pt>
                <c:pt idx="83">
                  <c:v>0.13009404388714735</c:v>
                </c:pt>
                <c:pt idx="84">
                  <c:v>0.13166144200626959</c:v>
                </c:pt>
                <c:pt idx="85">
                  <c:v>0.13322884012539185</c:v>
                </c:pt>
                <c:pt idx="86">
                  <c:v>0.13479623824451412</c:v>
                </c:pt>
                <c:pt idx="87">
                  <c:v>0.13636363636363635</c:v>
                </c:pt>
                <c:pt idx="88">
                  <c:v>0.13793103448275862</c:v>
                </c:pt>
                <c:pt idx="89">
                  <c:v>0.13949843260188088</c:v>
                </c:pt>
                <c:pt idx="90">
                  <c:v>0.14106583072100312</c:v>
                </c:pt>
                <c:pt idx="91">
                  <c:v>0.14263322884012539</c:v>
                </c:pt>
                <c:pt idx="92">
                  <c:v>0.14420062695924765</c:v>
                </c:pt>
                <c:pt idx="93">
                  <c:v>0.14576802507836992</c:v>
                </c:pt>
                <c:pt idx="94">
                  <c:v>0.14733542319749215</c:v>
                </c:pt>
                <c:pt idx="95">
                  <c:v>0.14890282131661442</c:v>
                </c:pt>
                <c:pt idx="96">
                  <c:v>0.15047021943573669</c:v>
                </c:pt>
                <c:pt idx="97">
                  <c:v>0.15203761755485892</c:v>
                </c:pt>
                <c:pt idx="98">
                  <c:v>0.15360501567398119</c:v>
                </c:pt>
                <c:pt idx="99">
                  <c:v>0.15517241379310345</c:v>
                </c:pt>
                <c:pt idx="100">
                  <c:v>0.15673981191222572</c:v>
                </c:pt>
                <c:pt idx="101">
                  <c:v>0.15830721003134796</c:v>
                </c:pt>
                <c:pt idx="102">
                  <c:v>0.15987460815047022</c:v>
                </c:pt>
                <c:pt idx="103">
                  <c:v>0.16144200626959249</c:v>
                </c:pt>
                <c:pt idx="104">
                  <c:v>0.16300940438871472</c:v>
                </c:pt>
                <c:pt idx="105">
                  <c:v>0.16457680250783699</c:v>
                </c:pt>
                <c:pt idx="106">
                  <c:v>0.16614420062695925</c:v>
                </c:pt>
                <c:pt idx="107">
                  <c:v>0.16771159874608149</c:v>
                </c:pt>
                <c:pt idx="108">
                  <c:v>0.16927899686520376</c:v>
                </c:pt>
                <c:pt idx="109">
                  <c:v>0.17084639498432602</c:v>
                </c:pt>
                <c:pt idx="110">
                  <c:v>0.17241379310344829</c:v>
                </c:pt>
                <c:pt idx="111">
                  <c:v>0.17398119122257052</c:v>
                </c:pt>
                <c:pt idx="112">
                  <c:v>0.17554858934169279</c:v>
                </c:pt>
                <c:pt idx="113">
                  <c:v>0.17711598746081506</c:v>
                </c:pt>
                <c:pt idx="114">
                  <c:v>0.17868338557993729</c:v>
                </c:pt>
                <c:pt idx="115">
                  <c:v>0.18025078369905956</c:v>
                </c:pt>
                <c:pt idx="116">
                  <c:v>0.18181818181818182</c:v>
                </c:pt>
                <c:pt idx="117">
                  <c:v>0.18338557993730409</c:v>
                </c:pt>
                <c:pt idx="118">
                  <c:v>0.18495297805642633</c:v>
                </c:pt>
                <c:pt idx="119">
                  <c:v>0.18652037617554859</c:v>
                </c:pt>
                <c:pt idx="120">
                  <c:v>0.18808777429467086</c:v>
                </c:pt>
                <c:pt idx="121">
                  <c:v>0.18965517241379309</c:v>
                </c:pt>
                <c:pt idx="122">
                  <c:v>0.19122257053291536</c:v>
                </c:pt>
                <c:pt idx="123">
                  <c:v>0.19278996865203762</c:v>
                </c:pt>
                <c:pt idx="124">
                  <c:v>0.19435736677115986</c:v>
                </c:pt>
                <c:pt idx="125">
                  <c:v>0.19592476489028213</c:v>
                </c:pt>
                <c:pt idx="126">
                  <c:v>0.19749216300940439</c:v>
                </c:pt>
                <c:pt idx="127">
                  <c:v>0.19905956112852666</c:v>
                </c:pt>
                <c:pt idx="128">
                  <c:v>0.20062695924764889</c:v>
                </c:pt>
                <c:pt idx="129">
                  <c:v>0.20219435736677116</c:v>
                </c:pt>
                <c:pt idx="130">
                  <c:v>0.20376175548589343</c:v>
                </c:pt>
                <c:pt idx="131">
                  <c:v>0.20532915360501566</c:v>
                </c:pt>
                <c:pt idx="132">
                  <c:v>0.20689655172413793</c:v>
                </c:pt>
                <c:pt idx="133">
                  <c:v>0.20846394984326019</c:v>
                </c:pt>
                <c:pt idx="134">
                  <c:v>0.21003134796238246</c:v>
                </c:pt>
                <c:pt idx="135">
                  <c:v>0.2115987460815047</c:v>
                </c:pt>
                <c:pt idx="136">
                  <c:v>0.21316614420062696</c:v>
                </c:pt>
                <c:pt idx="137">
                  <c:v>0.21473354231974923</c:v>
                </c:pt>
                <c:pt idx="138">
                  <c:v>0.21630094043887146</c:v>
                </c:pt>
                <c:pt idx="139">
                  <c:v>0.21786833855799373</c:v>
                </c:pt>
                <c:pt idx="140">
                  <c:v>0.21943573667711599</c:v>
                </c:pt>
                <c:pt idx="141">
                  <c:v>0.22100313479623823</c:v>
                </c:pt>
                <c:pt idx="142">
                  <c:v>0.2225705329153605</c:v>
                </c:pt>
                <c:pt idx="143">
                  <c:v>0.22413793103448276</c:v>
                </c:pt>
                <c:pt idx="144">
                  <c:v>0.22570532915360503</c:v>
                </c:pt>
                <c:pt idx="145">
                  <c:v>0.22727272727272727</c:v>
                </c:pt>
                <c:pt idx="146">
                  <c:v>0.22884012539184953</c:v>
                </c:pt>
                <c:pt idx="147">
                  <c:v>0.2304075235109718</c:v>
                </c:pt>
                <c:pt idx="148">
                  <c:v>0.23197492163009403</c:v>
                </c:pt>
                <c:pt idx="149">
                  <c:v>0.2335423197492163</c:v>
                </c:pt>
                <c:pt idx="150">
                  <c:v>0.23510971786833856</c:v>
                </c:pt>
                <c:pt idx="151">
                  <c:v>0.23667711598746083</c:v>
                </c:pt>
                <c:pt idx="152">
                  <c:v>0.23824451410658307</c:v>
                </c:pt>
                <c:pt idx="153">
                  <c:v>0.23981191222570533</c:v>
                </c:pt>
                <c:pt idx="154">
                  <c:v>0.2413793103448276</c:v>
                </c:pt>
                <c:pt idx="155">
                  <c:v>0.24294670846394983</c:v>
                </c:pt>
                <c:pt idx="156">
                  <c:v>0.2445141065830721</c:v>
                </c:pt>
                <c:pt idx="157">
                  <c:v>0.24608150470219436</c:v>
                </c:pt>
                <c:pt idx="158">
                  <c:v>0.2476489028213166</c:v>
                </c:pt>
                <c:pt idx="159">
                  <c:v>0.24921630094043887</c:v>
                </c:pt>
                <c:pt idx="160">
                  <c:v>0.2507836990595611</c:v>
                </c:pt>
                <c:pt idx="161">
                  <c:v>0.25235109717868337</c:v>
                </c:pt>
                <c:pt idx="162">
                  <c:v>0.25391849529780564</c:v>
                </c:pt>
                <c:pt idx="163">
                  <c:v>0.2554858934169279</c:v>
                </c:pt>
                <c:pt idx="164">
                  <c:v>0.25705329153605017</c:v>
                </c:pt>
                <c:pt idx="165">
                  <c:v>0.25862068965517243</c:v>
                </c:pt>
                <c:pt idx="166">
                  <c:v>0.2601880877742947</c:v>
                </c:pt>
                <c:pt idx="167">
                  <c:v>0.26175548589341691</c:v>
                </c:pt>
                <c:pt idx="168">
                  <c:v>0.26332288401253917</c:v>
                </c:pt>
                <c:pt idx="169">
                  <c:v>0.26489028213166144</c:v>
                </c:pt>
                <c:pt idx="170">
                  <c:v>0.2664576802507837</c:v>
                </c:pt>
                <c:pt idx="171">
                  <c:v>0.26802507836990597</c:v>
                </c:pt>
                <c:pt idx="172">
                  <c:v>0.26959247648902823</c:v>
                </c:pt>
                <c:pt idx="173">
                  <c:v>0.2711598746081505</c:v>
                </c:pt>
                <c:pt idx="174">
                  <c:v>0.27272727272727271</c:v>
                </c:pt>
                <c:pt idx="175">
                  <c:v>0.27429467084639497</c:v>
                </c:pt>
                <c:pt idx="176">
                  <c:v>0.27586206896551724</c:v>
                </c:pt>
                <c:pt idx="177">
                  <c:v>0.2774294670846395</c:v>
                </c:pt>
                <c:pt idx="178">
                  <c:v>0.27899686520376177</c:v>
                </c:pt>
                <c:pt idx="179">
                  <c:v>0.28056426332288403</c:v>
                </c:pt>
                <c:pt idx="180">
                  <c:v>0.28213166144200624</c:v>
                </c:pt>
                <c:pt idx="181">
                  <c:v>0.28369905956112851</c:v>
                </c:pt>
                <c:pt idx="182">
                  <c:v>0.28526645768025077</c:v>
                </c:pt>
                <c:pt idx="183">
                  <c:v>0.28683385579937304</c:v>
                </c:pt>
                <c:pt idx="184">
                  <c:v>0.2884012539184953</c:v>
                </c:pt>
                <c:pt idx="185">
                  <c:v>0.28996865203761757</c:v>
                </c:pt>
                <c:pt idx="186">
                  <c:v>0.29153605015673983</c:v>
                </c:pt>
                <c:pt idx="187">
                  <c:v>0.29310344827586204</c:v>
                </c:pt>
                <c:pt idx="188">
                  <c:v>0.29467084639498431</c:v>
                </c:pt>
                <c:pt idx="189">
                  <c:v>0.29623824451410657</c:v>
                </c:pt>
                <c:pt idx="190">
                  <c:v>0.29780564263322884</c:v>
                </c:pt>
                <c:pt idx="191">
                  <c:v>0.29937304075235111</c:v>
                </c:pt>
                <c:pt idx="192">
                  <c:v>0.30094043887147337</c:v>
                </c:pt>
                <c:pt idx="193">
                  <c:v>0.30250783699059564</c:v>
                </c:pt>
                <c:pt idx="194">
                  <c:v>0.30407523510971785</c:v>
                </c:pt>
                <c:pt idx="195">
                  <c:v>0.30564263322884011</c:v>
                </c:pt>
                <c:pt idx="196">
                  <c:v>0.30721003134796238</c:v>
                </c:pt>
                <c:pt idx="197">
                  <c:v>0.30877742946708464</c:v>
                </c:pt>
                <c:pt idx="198">
                  <c:v>0.31034482758620691</c:v>
                </c:pt>
                <c:pt idx="199">
                  <c:v>0.31191222570532917</c:v>
                </c:pt>
                <c:pt idx="200">
                  <c:v>0.31347962382445144</c:v>
                </c:pt>
                <c:pt idx="201">
                  <c:v>0.31504702194357365</c:v>
                </c:pt>
                <c:pt idx="202">
                  <c:v>0.31661442006269591</c:v>
                </c:pt>
                <c:pt idx="203">
                  <c:v>0.31818181818181818</c:v>
                </c:pt>
                <c:pt idx="204">
                  <c:v>0.31974921630094044</c:v>
                </c:pt>
                <c:pt idx="205">
                  <c:v>0.32131661442006271</c:v>
                </c:pt>
                <c:pt idx="206">
                  <c:v>0.32288401253918497</c:v>
                </c:pt>
                <c:pt idx="207">
                  <c:v>0.32445141065830724</c:v>
                </c:pt>
                <c:pt idx="208">
                  <c:v>0.32601880877742945</c:v>
                </c:pt>
                <c:pt idx="209">
                  <c:v>0.32758620689655171</c:v>
                </c:pt>
                <c:pt idx="210">
                  <c:v>0.32915360501567398</c:v>
                </c:pt>
                <c:pt idx="211">
                  <c:v>0.33072100313479624</c:v>
                </c:pt>
                <c:pt idx="212">
                  <c:v>0.33228840125391851</c:v>
                </c:pt>
                <c:pt idx="213">
                  <c:v>0.33385579937304077</c:v>
                </c:pt>
                <c:pt idx="214">
                  <c:v>0.33542319749216298</c:v>
                </c:pt>
                <c:pt idx="215">
                  <c:v>0.33699059561128525</c:v>
                </c:pt>
                <c:pt idx="216">
                  <c:v>0.33855799373040751</c:v>
                </c:pt>
                <c:pt idx="217">
                  <c:v>0.34012539184952978</c:v>
                </c:pt>
                <c:pt idx="218">
                  <c:v>0.34169278996865204</c:v>
                </c:pt>
                <c:pt idx="219">
                  <c:v>0.34326018808777431</c:v>
                </c:pt>
                <c:pt idx="220">
                  <c:v>0.34482758620689657</c:v>
                </c:pt>
                <c:pt idx="221">
                  <c:v>0.34639498432601878</c:v>
                </c:pt>
                <c:pt idx="222">
                  <c:v>0.34796238244514105</c:v>
                </c:pt>
                <c:pt idx="223">
                  <c:v>0.34952978056426331</c:v>
                </c:pt>
                <c:pt idx="224">
                  <c:v>0.35109717868338558</c:v>
                </c:pt>
                <c:pt idx="225">
                  <c:v>0.35266457680250785</c:v>
                </c:pt>
                <c:pt idx="226">
                  <c:v>0.35423197492163011</c:v>
                </c:pt>
                <c:pt idx="227">
                  <c:v>0.35423197492163011</c:v>
                </c:pt>
                <c:pt idx="228">
                  <c:v>0.35579937304075238</c:v>
                </c:pt>
                <c:pt idx="229">
                  <c:v>0.35736677115987459</c:v>
                </c:pt>
                <c:pt idx="230">
                  <c:v>0.35893416927899685</c:v>
                </c:pt>
                <c:pt idx="231">
                  <c:v>0.36050156739811912</c:v>
                </c:pt>
                <c:pt idx="232">
                  <c:v>0.36206896551724138</c:v>
                </c:pt>
                <c:pt idx="233">
                  <c:v>0.36363636363636365</c:v>
                </c:pt>
                <c:pt idx="234">
                  <c:v>0.36520376175548591</c:v>
                </c:pt>
                <c:pt idx="235">
                  <c:v>0.36677115987460818</c:v>
                </c:pt>
                <c:pt idx="236">
                  <c:v>0.36833855799373039</c:v>
                </c:pt>
                <c:pt idx="237">
                  <c:v>0.36990595611285265</c:v>
                </c:pt>
                <c:pt idx="238">
                  <c:v>0.37147335423197492</c:v>
                </c:pt>
                <c:pt idx="239">
                  <c:v>0.37304075235109718</c:v>
                </c:pt>
                <c:pt idx="240">
                  <c:v>0.37460815047021945</c:v>
                </c:pt>
                <c:pt idx="241">
                  <c:v>0.37617554858934171</c:v>
                </c:pt>
                <c:pt idx="242">
                  <c:v>0.37774294670846392</c:v>
                </c:pt>
                <c:pt idx="243">
                  <c:v>0.37931034482758619</c:v>
                </c:pt>
                <c:pt idx="244">
                  <c:v>0.38087774294670845</c:v>
                </c:pt>
                <c:pt idx="245">
                  <c:v>0.38244514106583072</c:v>
                </c:pt>
                <c:pt idx="246">
                  <c:v>0.38401253918495298</c:v>
                </c:pt>
                <c:pt idx="247">
                  <c:v>0.38557993730407525</c:v>
                </c:pt>
                <c:pt idx="248">
                  <c:v>0.38714733542319751</c:v>
                </c:pt>
                <c:pt idx="249">
                  <c:v>0.38871473354231972</c:v>
                </c:pt>
                <c:pt idx="250">
                  <c:v>0.39028213166144199</c:v>
                </c:pt>
                <c:pt idx="251">
                  <c:v>0.39184952978056425</c:v>
                </c:pt>
                <c:pt idx="252">
                  <c:v>0.39341692789968652</c:v>
                </c:pt>
                <c:pt idx="253">
                  <c:v>0.39498432601880878</c:v>
                </c:pt>
                <c:pt idx="254">
                  <c:v>0.39655172413793105</c:v>
                </c:pt>
                <c:pt idx="255">
                  <c:v>0.39811912225705332</c:v>
                </c:pt>
                <c:pt idx="256">
                  <c:v>0.39968652037617552</c:v>
                </c:pt>
                <c:pt idx="257">
                  <c:v>0.40125391849529779</c:v>
                </c:pt>
                <c:pt idx="258">
                  <c:v>0.40282131661442006</c:v>
                </c:pt>
                <c:pt idx="259">
                  <c:v>0.40438871473354232</c:v>
                </c:pt>
                <c:pt idx="260">
                  <c:v>0.40595611285266459</c:v>
                </c:pt>
                <c:pt idx="261">
                  <c:v>0.40752351097178685</c:v>
                </c:pt>
                <c:pt idx="262">
                  <c:v>0.40909090909090912</c:v>
                </c:pt>
                <c:pt idx="263">
                  <c:v>0.41065830721003133</c:v>
                </c:pt>
                <c:pt idx="264">
                  <c:v>0.41065830721003133</c:v>
                </c:pt>
                <c:pt idx="265">
                  <c:v>0.41222570532915359</c:v>
                </c:pt>
                <c:pt idx="266">
                  <c:v>0.41379310344827586</c:v>
                </c:pt>
                <c:pt idx="267">
                  <c:v>0.41536050156739812</c:v>
                </c:pt>
                <c:pt idx="268">
                  <c:v>0.41692789968652039</c:v>
                </c:pt>
                <c:pt idx="269">
                  <c:v>0.41849529780564265</c:v>
                </c:pt>
                <c:pt idx="270">
                  <c:v>0.42006269592476492</c:v>
                </c:pt>
                <c:pt idx="271">
                  <c:v>0.42163009404388713</c:v>
                </c:pt>
                <c:pt idx="272">
                  <c:v>0.42319749216300939</c:v>
                </c:pt>
                <c:pt idx="273">
                  <c:v>0.42476489028213166</c:v>
                </c:pt>
                <c:pt idx="274">
                  <c:v>0.42633228840125392</c:v>
                </c:pt>
                <c:pt idx="275">
                  <c:v>0.42789968652037619</c:v>
                </c:pt>
                <c:pt idx="276">
                  <c:v>0.42946708463949845</c:v>
                </c:pt>
                <c:pt idx="277">
                  <c:v>0.43103448275862066</c:v>
                </c:pt>
                <c:pt idx="278">
                  <c:v>0.43260188087774293</c:v>
                </c:pt>
                <c:pt idx="279">
                  <c:v>0.43416927899686519</c:v>
                </c:pt>
                <c:pt idx="280">
                  <c:v>0.43573667711598746</c:v>
                </c:pt>
                <c:pt idx="281">
                  <c:v>0.43730407523510972</c:v>
                </c:pt>
                <c:pt idx="282">
                  <c:v>0.43887147335423199</c:v>
                </c:pt>
                <c:pt idx="283">
                  <c:v>0.44043887147335425</c:v>
                </c:pt>
                <c:pt idx="284">
                  <c:v>0.44200626959247646</c:v>
                </c:pt>
                <c:pt idx="285">
                  <c:v>0.44357366771159873</c:v>
                </c:pt>
                <c:pt idx="286">
                  <c:v>0.44357366771159873</c:v>
                </c:pt>
                <c:pt idx="287">
                  <c:v>0.44514106583072099</c:v>
                </c:pt>
                <c:pt idx="288">
                  <c:v>0.44670846394984326</c:v>
                </c:pt>
                <c:pt idx="289">
                  <c:v>0.44827586206896552</c:v>
                </c:pt>
                <c:pt idx="290">
                  <c:v>0.44984326018808779</c:v>
                </c:pt>
                <c:pt idx="291">
                  <c:v>0.45141065830721006</c:v>
                </c:pt>
                <c:pt idx="292">
                  <c:v>0.45297805642633227</c:v>
                </c:pt>
                <c:pt idx="293">
                  <c:v>0.45454545454545453</c:v>
                </c:pt>
                <c:pt idx="294">
                  <c:v>0.4561128526645768</c:v>
                </c:pt>
                <c:pt idx="295">
                  <c:v>0.45768025078369906</c:v>
                </c:pt>
                <c:pt idx="296">
                  <c:v>0.45924764890282133</c:v>
                </c:pt>
                <c:pt idx="297">
                  <c:v>0.46081504702194359</c:v>
                </c:pt>
                <c:pt idx="298">
                  <c:v>0.46238244514106586</c:v>
                </c:pt>
                <c:pt idx="299">
                  <c:v>0.46394984326018807</c:v>
                </c:pt>
                <c:pt idx="300">
                  <c:v>0.46551724137931033</c:v>
                </c:pt>
                <c:pt idx="301">
                  <c:v>0.4670846394984326</c:v>
                </c:pt>
                <c:pt idx="302">
                  <c:v>0.4670846394984326</c:v>
                </c:pt>
                <c:pt idx="303">
                  <c:v>0.46865203761755486</c:v>
                </c:pt>
                <c:pt idx="304">
                  <c:v>0.47021943573667713</c:v>
                </c:pt>
                <c:pt idx="305">
                  <c:v>0.47178683385579939</c:v>
                </c:pt>
                <c:pt idx="306">
                  <c:v>0.47335423197492166</c:v>
                </c:pt>
                <c:pt idx="307">
                  <c:v>0.47492163009404387</c:v>
                </c:pt>
                <c:pt idx="308">
                  <c:v>0.47648902821316613</c:v>
                </c:pt>
                <c:pt idx="309">
                  <c:v>0.4780564263322884</c:v>
                </c:pt>
                <c:pt idx="310">
                  <c:v>0.47962382445141066</c:v>
                </c:pt>
                <c:pt idx="311">
                  <c:v>0.48119122257053293</c:v>
                </c:pt>
                <c:pt idx="312">
                  <c:v>0.48275862068965519</c:v>
                </c:pt>
                <c:pt idx="313">
                  <c:v>0.4843260188087774</c:v>
                </c:pt>
                <c:pt idx="314">
                  <c:v>0.48589341692789967</c:v>
                </c:pt>
                <c:pt idx="315">
                  <c:v>0.48746081504702193</c:v>
                </c:pt>
                <c:pt idx="316">
                  <c:v>0.4890282131661442</c:v>
                </c:pt>
                <c:pt idx="317">
                  <c:v>0.49059561128526646</c:v>
                </c:pt>
                <c:pt idx="318">
                  <c:v>0.49216300940438873</c:v>
                </c:pt>
                <c:pt idx="319">
                  <c:v>0.49373040752351099</c:v>
                </c:pt>
                <c:pt idx="320">
                  <c:v>0.4952978056426332</c:v>
                </c:pt>
                <c:pt idx="321">
                  <c:v>0.49686520376175547</c:v>
                </c:pt>
                <c:pt idx="322">
                  <c:v>0.49843260188087773</c:v>
                </c:pt>
                <c:pt idx="323">
                  <c:v>0.5</c:v>
                </c:pt>
                <c:pt idx="324">
                  <c:v>0.50156739811912221</c:v>
                </c:pt>
                <c:pt idx="325">
                  <c:v>0.50313479623824453</c:v>
                </c:pt>
                <c:pt idx="326">
                  <c:v>0.50470219435736674</c:v>
                </c:pt>
                <c:pt idx="327">
                  <c:v>0.50626959247648906</c:v>
                </c:pt>
                <c:pt idx="328">
                  <c:v>0.50783699059561127</c:v>
                </c:pt>
                <c:pt idx="329">
                  <c:v>0.50940438871473359</c:v>
                </c:pt>
                <c:pt idx="330">
                  <c:v>0.5109717868338558</c:v>
                </c:pt>
                <c:pt idx="331">
                  <c:v>0.51253918495297801</c:v>
                </c:pt>
                <c:pt idx="332">
                  <c:v>0.51410658307210033</c:v>
                </c:pt>
                <c:pt idx="333">
                  <c:v>0.51567398119122254</c:v>
                </c:pt>
                <c:pt idx="334">
                  <c:v>0.51724137931034486</c:v>
                </c:pt>
                <c:pt idx="335">
                  <c:v>0.51880877742946707</c:v>
                </c:pt>
                <c:pt idx="336">
                  <c:v>0.52037617554858939</c:v>
                </c:pt>
                <c:pt idx="337">
                  <c:v>0.5219435736677116</c:v>
                </c:pt>
                <c:pt idx="338">
                  <c:v>0.52351097178683381</c:v>
                </c:pt>
                <c:pt idx="339">
                  <c:v>0.52507836990595613</c:v>
                </c:pt>
                <c:pt idx="340">
                  <c:v>0.52664576802507834</c:v>
                </c:pt>
                <c:pt idx="341">
                  <c:v>0.52821316614420066</c:v>
                </c:pt>
                <c:pt idx="342">
                  <c:v>0.52978056426332287</c:v>
                </c:pt>
                <c:pt idx="343">
                  <c:v>0.53134796238244519</c:v>
                </c:pt>
                <c:pt idx="344">
                  <c:v>0.5329153605015674</c:v>
                </c:pt>
                <c:pt idx="345">
                  <c:v>0.53448275862068961</c:v>
                </c:pt>
                <c:pt idx="346">
                  <c:v>0.53448275862068961</c:v>
                </c:pt>
                <c:pt idx="347">
                  <c:v>0.53605015673981193</c:v>
                </c:pt>
                <c:pt idx="348">
                  <c:v>0.53761755485893414</c:v>
                </c:pt>
                <c:pt idx="349">
                  <c:v>0.53918495297805646</c:v>
                </c:pt>
                <c:pt idx="350">
                  <c:v>0.54075235109717867</c:v>
                </c:pt>
                <c:pt idx="351">
                  <c:v>0.54231974921630099</c:v>
                </c:pt>
                <c:pt idx="352">
                  <c:v>0.5438871473354232</c:v>
                </c:pt>
                <c:pt idx="353">
                  <c:v>0.54545454545454541</c:v>
                </c:pt>
                <c:pt idx="354">
                  <c:v>0.54702194357366773</c:v>
                </c:pt>
                <c:pt idx="355">
                  <c:v>0.54858934169278994</c:v>
                </c:pt>
                <c:pt idx="356">
                  <c:v>0.55015673981191227</c:v>
                </c:pt>
                <c:pt idx="357">
                  <c:v>0.55172413793103448</c:v>
                </c:pt>
                <c:pt idx="358">
                  <c:v>0.55329153605015668</c:v>
                </c:pt>
                <c:pt idx="359">
                  <c:v>0.55485893416927901</c:v>
                </c:pt>
                <c:pt idx="360">
                  <c:v>0.55642633228840122</c:v>
                </c:pt>
                <c:pt idx="361">
                  <c:v>0.55799373040752354</c:v>
                </c:pt>
                <c:pt idx="362">
                  <c:v>0.55956112852664575</c:v>
                </c:pt>
                <c:pt idx="363">
                  <c:v>0.55956112852664575</c:v>
                </c:pt>
                <c:pt idx="364">
                  <c:v>0.56112852664576807</c:v>
                </c:pt>
                <c:pt idx="365">
                  <c:v>0.56269592476489028</c:v>
                </c:pt>
                <c:pt idx="366">
                  <c:v>0.56426332288401249</c:v>
                </c:pt>
                <c:pt idx="367">
                  <c:v>0.56583072100313481</c:v>
                </c:pt>
                <c:pt idx="368">
                  <c:v>0.56583072100313481</c:v>
                </c:pt>
                <c:pt idx="369">
                  <c:v>0.56739811912225702</c:v>
                </c:pt>
                <c:pt idx="370">
                  <c:v>0.56896551724137934</c:v>
                </c:pt>
                <c:pt idx="371">
                  <c:v>0.57053291536050155</c:v>
                </c:pt>
                <c:pt idx="372">
                  <c:v>0.57210031347962387</c:v>
                </c:pt>
                <c:pt idx="373">
                  <c:v>0.57366771159874608</c:v>
                </c:pt>
                <c:pt idx="374">
                  <c:v>0.57523510971786829</c:v>
                </c:pt>
                <c:pt idx="375">
                  <c:v>0.57680250783699061</c:v>
                </c:pt>
                <c:pt idx="376">
                  <c:v>0.57836990595611282</c:v>
                </c:pt>
                <c:pt idx="377">
                  <c:v>0.57993730407523514</c:v>
                </c:pt>
                <c:pt idx="378">
                  <c:v>0.58150470219435735</c:v>
                </c:pt>
                <c:pt idx="379">
                  <c:v>0.58307210031347967</c:v>
                </c:pt>
                <c:pt idx="380">
                  <c:v>0.58463949843260188</c:v>
                </c:pt>
                <c:pt idx="381">
                  <c:v>0.58463949843260188</c:v>
                </c:pt>
                <c:pt idx="382">
                  <c:v>0.58620689655172409</c:v>
                </c:pt>
                <c:pt idx="383">
                  <c:v>0.58777429467084641</c:v>
                </c:pt>
                <c:pt idx="384">
                  <c:v>0.58934169278996862</c:v>
                </c:pt>
                <c:pt idx="385">
                  <c:v>0.59090909090909094</c:v>
                </c:pt>
                <c:pt idx="386">
                  <c:v>0.59090909090909094</c:v>
                </c:pt>
                <c:pt idx="387">
                  <c:v>0.59247648902821315</c:v>
                </c:pt>
                <c:pt idx="388">
                  <c:v>0.59247648902821315</c:v>
                </c:pt>
                <c:pt idx="389">
                  <c:v>0.59247648902821315</c:v>
                </c:pt>
                <c:pt idx="390">
                  <c:v>0.59247648902821315</c:v>
                </c:pt>
                <c:pt idx="391">
                  <c:v>0.59404388714733547</c:v>
                </c:pt>
                <c:pt idx="392">
                  <c:v>0.59561128526645768</c:v>
                </c:pt>
                <c:pt idx="393">
                  <c:v>0.59561128526645768</c:v>
                </c:pt>
                <c:pt idx="394">
                  <c:v>0.59717868338557989</c:v>
                </c:pt>
                <c:pt idx="395">
                  <c:v>0.59874608150470221</c:v>
                </c:pt>
                <c:pt idx="396">
                  <c:v>0.60031347962382442</c:v>
                </c:pt>
                <c:pt idx="397">
                  <c:v>0.60188087774294674</c:v>
                </c:pt>
                <c:pt idx="398">
                  <c:v>0.60344827586206895</c:v>
                </c:pt>
                <c:pt idx="399">
                  <c:v>0.60501567398119127</c:v>
                </c:pt>
                <c:pt idx="400">
                  <c:v>0.60658307210031348</c:v>
                </c:pt>
                <c:pt idx="401">
                  <c:v>0.60815047021943569</c:v>
                </c:pt>
                <c:pt idx="402">
                  <c:v>0.60971786833855801</c:v>
                </c:pt>
                <c:pt idx="403">
                  <c:v>0.61128526645768022</c:v>
                </c:pt>
                <c:pt idx="404">
                  <c:v>0.61285266457680254</c:v>
                </c:pt>
                <c:pt idx="405">
                  <c:v>0.61442006269592475</c:v>
                </c:pt>
                <c:pt idx="406">
                  <c:v>0.61598746081504707</c:v>
                </c:pt>
                <c:pt idx="407">
                  <c:v>0.61755485893416928</c:v>
                </c:pt>
                <c:pt idx="408">
                  <c:v>0.61912225705329149</c:v>
                </c:pt>
                <c:pt idx="409">
                  <c:v>0.62068965517241381</c:v>
                </c:pt>
                <c:pt idx="410">
                  <c:v>0.62225705329153602</c:v>
                </c:pt>
                <c:pt idx="411">
                  <c:v>0.62382445141065834</c:v>
                </c:pt>
                <c:pt idx="412">
                  <c:v>0.62539184952978055</c:v>
                </c:pt>
                <c:pt idx="413">
                  <c:v>0.62695924764890287</c:v>
                </c:pt>
                <c:pt idx="414">
                  <c:v>0.62852664576802508</c:v>
                </c:pt>
                <c:pt idx="415">
                  <c:v>0.63009404388714729</c:v>
                </c:pt>
                <c:pt idx="416">
                  <c:v>0.63166144200626961</c:v>
                </c:pt>
                <c:pt idx="417">
                  <c:v>0.63166144200626961</c:v>
                </c:pt>
                <c:pt idx="418">
                  <c:v>0.63322884012539182</c:v>
                </c:pt>
                <c:pt idx="419">
                  <c:v>0.63479623824451414</c:v>
                </c:pt>
                <c:pt idx="420">
                  <c:v>0.63636363636363635</c:v>
                </c:pt>
                <c:pt idx="421">
                  <c:v>0.63793103448275867</c:v>
                </c:pt>
                <c:pt idx="422">
                  <c:v>0.63949843260188088</c:v>
                </c:pt>
                <c:pt idx="423">
                  <c:v>0.64106583072100309</c:v>
                </c:pt>
                <c:pt idx="424">
                  <c:v>0.64263322884012541</c:v>
                </c:pt>
                <c:pt idx="425">
                  <c:v>0.64420062695924762</c:v>
                </c:pt>
                <c:pt idx="426">
                  <c:v>0.64576802507836994</c:v>
                </c:pt>
                <c:pt idx="427">
                  <c:v>0.64733542319749215</c:v>
                </c:pt>
                <c:pt idx="428">
                  <c:v>0.64890282131661448</c:v>
                </c:pt>
                <c:pt idx="429">
                  <c:v>0.65047021943573669</c:v>
                </c:pt>
                <c:pt idx="430">
                  <c:v>0.65203761755485889</c:v>
                </c:pt>
                <c:pt idx="431">
                  <c:v>0.65360501567398122</c:v>
                </c:pt>
                <c:pt idx="432">
                  <c:v>0.65517241379310343</c:v>
                </c:pt>
                <c:pt idx="433">
                  <c:v>0.65673981191222575</c:v>
                </c:pt>
                <c:pt idx="434">
                  <c:v>0.65830721003134796</c:v>
                </c:pt>
                <c:pt idx="435">
                  <c:v>0.65987460815047017</c:v>
                </c:pt>
                <c:pt idx="436">
                  <c:v>0.66144200626959249</c:v>
                </c:pt>
                <c:pt idx="437">
                  <c:v>0.6630094043887147</c:v>
                </c:pt>
                <c:pt idx="438">
                  <c:v>0.66457680250783702</c:v>
                </c:pt>
                <c:pt idx="439">
                  <c:v>0.66457680250783702</c:v>
                </c:pt>
                <c:pt idx="440">
                  <c:v>0.66614420062695923</c:v>
                </c:pt>
                <c:pt idx="441">
                  <c:v>0.66614420062695923</c:v>
                </c:pt>
                <c:pt idx="442">
                  <c:v>0.66771159874608155</c:v>
                </c:pt>
                <c:pt idx="443">
                  <c:v>0.66927899686520376</c:v>
                </c:pt>
                <c:pt idx="444">
                  <c:v>0.67084639498432597</c:v>
                </c:pt>
                <c:pt idx="445">
                  <c:v>0.67241379310344829</c:v>
                </c:pt>
                <c:pt idx="446">
                  <c:v>0.6739811912225705</c:v>
                </c:pt>
                <c:pt idx="447">
                  <c:v>0.67554858934169282</c:v>
                </c:pt>
                <c:pt idx="448">
                  <c:v>0.67554858934169282</c:v>
                </c:pt>
                <c:pt idx="449">
                  <c:v>0.67711598746081503</c:v>
                </c:pt>
                <c:pt idx="450">
                  <c:v>0.67868338557993735</c:v>
                </c:pt>
                <c:pt idx="451">
                  <c:v>0.68025078369905956</c:v>
                </c:pt>
                <c:pt idx="452">
                  <c:v>0.68181818181818177</c:v>
                </c:pt>
                <c:pt idx="453">
                  <c:v>0.68338557993730409</c:v>
                </c:pt>
                <c:pt idx="454">
                  <c:v>0.6849529780564263</c:v>
                </c:pt>
                <c:pt idx="455">
                  <c:v>0.68652037617554862</c:v>
                </c:pt>
                <c:pt idx="456">
                  <c:v>0.68808777429467083</c:v>
                </c:pt>
                <c:pt idx="457">
                  <c:v>0.68808777429467083</c:v>
                </c:pt>
                <c:pt idx="458">
                  <c:v>0.68965517241379315</c:v>
                </c:pt>
                <c:pt idx="459">
                  <c:v>0.69122257053291536</c:v>
                </c:pt>
                <c:pt idx="460">
                  <c:v>0.69278996865203757</c:v>
                </c:pt>
                <c:pt idx="461">
                  <c:v>0.69435736677115989</c:v>
                </c:pt>
                <c:pt idx="462">
                  <c:v>0.69435736677115989</c:v>
                </c:pt>
                <c:pt idx="463">
                  <c:v>0.6959247648902821</c:v>
                </c:pt>
                <c:pt idx="464">
                  <c:v>0.69749216300940442</c:v>
                </c:pt>
                <c:pt idx="465">
                  <c:v>0.69749216300940442</c:v>
                </c:pt>
                <c:pt idx="466">
                  <c:v>0.69905956112852663</c:v>
                </c:pt>
                <c:pt idx="467">
                  <c:v>0.70062695924764895</c:v>
                </c:pt>
                <c:pt idx="468">
                  <c:v>0.70219435736677116</c:v>
                </c:pt>
                <c:pt idx="469">
                  <c:v>0.70376175548589337</c:v>
                </c:pt>
                <c:pt idx="470">
                  <c:v>0.70532915360501569</c:v>
                </c:pt>
                <c:pt idx="471">
                  <c:v>0.7068965517241379</c:v>
                </c:pt>
                <c:pt idx="472">
                  <c:v>0.70846394984326022</c:v>
                </c:pt>
                <c:pt idx="473">
                  <c:v>0.71003134796238243</c:v>
                </c:pt>
                <c:pt idx="474">
                  <c:v>0.71159874608150475</c:v>
                </c:pt>
                <c:pt idx="475">
                  <c:v>0.71316614420062696</c:v>
                </c:pt>
                <c:pt idx="476">
                  <c:v>0.71473354231974917</c:v>
                </c:pt>
                <c:pt idx="477">
                  <c:v>0.71630094043887149</c:v>
                </c:pt>
                <c:pt idx="478">
                  <c:v>0.7178683385579937</c:v>
                </c:pt>
                <c:pt idx="479">
                  <c:v>0.71943573667711602</c:v>
                </c:pt>
                <c:pt idx="480">
                  <c:v>0.72100313479623823</c:v>
                </c:pt>
                <c:pt idx="481">
                  <c:v>0.72257053291536055</c:v>
                </c:pt>
                <c:pt idx="482">
                  <c:v>0.72413793103448276</c:v>
                </c:pt>
                <c:pt idx="483">
                  <c:v>0.72570532915360497</c:v>
                </c:pt>
                <c:pt idx="484">
                  <c:v>0.72570532915360497</c:v>
                </c:pt>
                <c:pt idx="485">
                  <c:v>0.72727272727272729</c:v>
                </c:pt>
                <c:pt idx="486">
                  <c:v>0.7288401253918495</c:v>
                </c:pt>
                <c:pt idx="487">
                  <c:v>0.73040752351097182</c:v>
                </c:pt>
                <c:pt idx="488">
                  <c:v>0.73040752351097182</c:v>
                </c:pt>
                <c:pt idx="489">
                  <c:v>0.73197492163009403</c:v>
                </c:pt>
                <c:pt idx="490">
                  <c:v>0.73354231974921635</c:v>
                </c:pt>
                <c:pt idx="491">
                  <c:v>0.73510971786833856</c:v>
                </c:pt>
                <c:pt idx="492">
                  <c:v>0.73667711598746077</c:v>
                </c:pt>
                <c:pt idx="493">
                  <c:v>0.73824451410658309</c:v>
                </c:pt>
                <c:pt idx="494">
                  <c:v>0.7398119122257053</c:v>
                </c:pt>
                <c:pt idx="495">
                  <c:v>0.74137931034482762</c:v>
                </c:pt>
                <c:pt idx="496">
                  <c:v>0.74294670846394983</c:v>
                </c:pt>
                <c:pt idx="497">
                  <c:v>0.74451410658307215</c:v>
                </c:pt>
                <c:pt idx="498">
                  <c:v>0.74608150470219436</c:v>
                </c:pt>
                <c:pt idx="499">
                  <c:v>0.74764890282131657</c:v>
                </c:pt>
                <c:pt idx="500">
                  <c:v>0.7492163009404389</c:v>
                </c:pt>
                <c:pt idx="501">
                  <c:v>0.7507836990595611</c:v>
                </c:pt>
                <c:pt idx="502">
                  <c:v>0.75235109717868343</c:v>
                </c:pt>
                <c:pt idx="503">
                  <c:v>0.75391849529780564</c:v>
                </c:pt>
                <c:pt idx="504">
                  <c:v>0.75548589341692785</c:v>
                </c:pt>
                <c:pt idx="505">
                  <c:v>0.75705329153605017</c:v>
                </c:pt>
                <c:pt idx="506">
                  <c:v>0.75862068965517238</c:v>
                </c:pt>
                <c:pt idx="507">
                  <c:v>0.7601880877742947</c:v>
                </c:pt>
                <c:pt idx="508">
                  <c:v>0.76175548589341691</c:v>
                </c:pt>
                <c:pt idx="509">
                  <c:v>0.76332288401253923</c:v>
                </c:pt>
                <c:pt idx="510">
                  <c:v>0.76489028213166144</c:v>
                </c:pt>
                <c:pt idx="511">
                  <c:v>0.76645768025078365</c:v>
                </c:pt>
                <c:pt idx="512">
                  <c:v>0.76645768025078365</c:v>
                </c:pt>
                <c:pt idx="513">
                  <c:v>0.76645768025078365</c:v>
                </c:pt>
                <c:pt idx="514">
                  <c:v>0.76645768025078365</c:v>
                </c:pt>
                <c:pt idx="515">
                  <c:v>0.76645768025078365</c:v>
                </c:pt>
                <c:pt idx="516">
                  <c:v>0.76645768025078365</c:v>
                </c:pt>
                <c:pt idx="517">
                  <c:v>0.76802507836990597</c:v>
                </c:pt>
                <c:pt idx="518">
                  <c:v>0.76802507836990597</c:v>
                </c:pt>
                <c:pt idx="519">
                  <c:v>0.76802507836990597</c:v>
                </c:pt>
                <c:pt idx="520">
                  <c:v>0.76959247648902818</c:v>
                </c:pt>
                <c:pt idx="521">
                  <c:v>0.7711598746081505</c:v>
                </c:pt>
                <c:pt idx="522">
                  <c:v>0.77272727272727271</c:v>
                </c:pt>
                <c:pt idx="523">
                  <c:v>0.77429467084639503</c:v>
                </c:pt>
                <c:pt idx="524">
                  <c:v>0.77586206896551724</c:v>
                </c:pt>
                <c:pt idx="525">
                  <c:v>0.77742946708463945</c:v>
                </c:pt>
                <c:pt idx="526">
                  <c:v>0.77899686520376177</c:v>
                </c:pt>
                <c:pt idx="527">
                  <c:v>0.78056426332288398</c:v>
                </c:pt>
                <c:pt idx="528">
                  <c:v>0.7821316614420063</c:v>
                </c:pt>
                <c:pt idx="529">
                  <c:v>0.78369905956112851</c:v>
                </c:pt>
                <c:pt idx="530">
                  <c:v>0.78526645768025083</c:v>
                </c:pt>
                <c:pt idx="531">
                  <c:v>0.78683385579937304</c:v>
                </c:pt>
                <c:pt idx="532">
                  <c:v>0.78840125391849525</c:v>
                </c:pt>
                <c:pt idx="533">
                  <c:v>0.78840125391849525</c:v>
                </c:pt>
                <c:pt idx="534">
                  <c:v>0.78996865203761757</c:v>
                </c:pt>
                <c:pt idx="535">
                  <c:v>0.79153605015673978</c:v>
                </c:pt>
                <c:pt idx="536">
                  <c:v>0.79153605015673978</c:v>
                </c:pt>
                <c:pt idx="537">
                  <c:v>0.7931034482758621</c:v>
                </c:pt>
                <c:pt idx="538">
                  <c:v>0.79467084639498431</c:v>
                </c:pt>
                <c:pt idx="539">
                  <c:v>0.79623824451410663</c:v>
                </c:pt>
                <c:pt idx="540">
                  <c:v>0.79780564263322884</c:v>
                </c:pt>
                <c:pt idx="541">
                  <c:v>0.79937304075235105</c:v>
                </c:pt>
                <c:pt idx="542">
                  <c:v>0.80094043887147337</c:v>
                </c:pt>
                <c:pt idx="543">
                  <c:v>0.80250783699059558</c:v>
                </c:pt>
                <c:pt idx="544">
                  <c:v>0.8040752351097179</c:v>
                </c:pt>
                <c:pt idx="545">
                  <c:v>0.80564263322884011</c:v>
                </c:pt>
                <c:pt idx="546">
                  <c:v>0.80721003134796243</c:v>
                </c:pt>
                <c:pt idx="547">
                  <c:v>0.80721003134796243</c:v>
                </c:pt>
                <c:pt idx="548">
                  <c:v>0.80721003134796243</c:v>
                </c:pt>
                <c:pt idx="549">
                  <c:v>0.80877742946708464</c:v>
                </c:pt>
                <c:pt idx="550">
                  <c:v>0.81034482758620685</c:v>
                </c:pt>
                <c:pt idx="551">
                  <c:v>0.81191222570532917</c:v>
                </c:pt>
                <c:pt idx="552">
                  <c:v>0.81347962382445138</c:v>
                </c:pt>
                <c:pt idx="553">
                  <c:v>0.81347962382445138</c:v>
                </c:pt>
                <c:pt idx="554">
                  <c:v>0.81347962382445138</c:v>
                </c:pt>
                <c:pt idx="555">
                  <c:v>0.8150470219435737</c:v>
                </c:pt>
                <c:pt idx="556">
                  <c:v>0.81661442006269591</c:v>
                </c:pt>
                <c:pt idx="557">
                  <c:v>0.81818181818181823</c:v>
                </c:pt>
                <c:pt idx="558">
                  <c:v>0.81974921630094044</c:v>
                </c:pt>
                <c:pt idx="559">
                  <c:v>0.82131661442006265</c:v>
                </c:pt>
                <c:pt idx="560">
                  <c:v>0.82288401253918497</c:v>
                </c:pt>
                <c:pt idx="561">
                  <c:v>0.82445141065830718</c:v>
                </c:pt>
                <c:pt idx="562">
                  <c:v>0.82445141065830718</c:v>
                </c:pt>
                <c:pt idx="563">
                  <c:v>0.82445141065830718</c:v>
                </c:pt>
                <c:pt idx="564">
                  <c:v>0.8260188087774295</c:v>
                </c:pt>
                <c:pt idx="565">
                  <c:v>0.82758620689655171</c:v>
                </c:pt>
                <c:pt idx="566">
                  <c:v>0.82915360501567403</c:v>
                </c:pt>
                <c:pt idx="567">
                  <c:v>0.83072100313479624</c:v>
                </c:pt>
                <c:pt idx="568">
                  <c:v>0.83228840125391845</c:v>
                </c:pt>
                <c:pt idx="569">
                  <c:v>0.83385579937304077</c:v>
                </c:pt>
                <c:pt idx="570">
                  <c:v>0.83542319749216298</c:v>
                </c:pt>
                <c:pt idx="571">
                  <c:v>0.8369905956112853</c:v>
                </c:pt>
                <c:pt idx="572">
                  <c:v>0.83855799373040751</c:v>
                </c:pt>
                <c:pt idx="573">
                  <c:v>0.84012539184952983</c:v>
                </c:pt>
                <c:pt idx="574">
                  <c:v>0.84169278996865204</c:v>
                </c:pt>
                <c:pt idx="575">
                  <c:v>0.84326018808777425</c:v>
                </c:pt>
                <c:pt idx="576">
                  <c:v>0.84326018808777425</c:v>
                </c:pt>
                <c:pt idx="577">
                  <c:v>0.84482758620689657</c:v>
                </c:pt>
                <c:pt idx="578">
                  <c:v>0.84639498432601878</c:v>
                </c:pt>
                <c:pt idx="579">
                  <c:v>0.84796238244514111</c:v>
                </c:pt>
                <c:pt idx="580">
                  <c:v>0.84796238244514111</c:v>
                </c:pt>
                <c:pt idx="581">
                  <c:v>0.84796238244514111</c:v>
                </c:pt>
                <c:pt idx="582">
                  <c:v>0.84796238244514111</c:v>
                </c:pt>
                <c:pt idx="583">
                  <c:v>0.84952978056426331</c:v>
                </c:pt>
                <c:pt idx="584">
                  <c:v>0.85109717868338552</c:v>
                </c:pt>
                <c:pt idx="585">
                  <c:v>0.85266457680250785</c:v>
                </c:pt>
                <c:pt idx="586">
                  <c:v>0.85423197492163006</c:v>
                </c:pt>
                <c:pt idx="587">
                  <c:v>0.85579937304075238</c:v>
                </c:pt>
                <c:pt idx="588">
                  <c:v>0.85736677115987459</c:v>
                </c:pt>
                <c:pt idx="589">
                  <c:v>0.85893416927899691</c:v>
                </c:pt>
                <c:pt idx="590">
                  <c:v>0.86050156739811912</c:v>
                </c:pt>
                <c:pt idx="591">
                  <c:v>0.86206896551724133</c:v>
                </c:pt>
                <c:pt idx="592">
                  <c:v>0.86363636363636365</c:v>
                </c:pt>
                <c:pt idx="593">
                  <c:v>0.86363636363636365</c:v>
                </c:pt>
                <c:pt idx="594">
                  <c:v>0.86520376175548586</c:v>
                </c:pt>
                <c:pt idx="595">
                  <c:v>0.86677115987460818</c:v>
                </c:pt>
                <c:pt idx="596">
                  <c:v>0.86677115987460818</c:v>
                </c:pt>
                <c:pt idx="597">
                  <c:v>0.86833855799373039</c:v>
                </c:pt>
                <c:pt idx="598">
                  <c:v>0.86990595611285271</c:v>
                </c:pt>
                <c:pt idx="599">
                  <c:v>0.87147335423197492</c:v>
                </c:pt>
                <c:pt idx="600">
                  <c:v>0.87304075235109713</c:v>
                </c:pt>
                <c:pt idx="601">
                  <c:v>0.87304075235109713</c:v>
                </c:pt>
                <c:pt idx="602">
                  <c:v>0.87304075235109713</c:v>
                </c:pt>
                <c:pt idx="603">
                  <c:v>0.87460815047021945</c:v>
                </c:pt>
                <c:pt idx="604">
                  <c:v>0.87617554858934166</c:v>
                </c:pt>
                <c:pt idx="605">
                  <c:v>0.87774294670846398</c:v>
                </c:pt>
                <c:pt idx="606">
                  <c:v>0.87931034482758619</c:v>
                </c:pt>
                <c:pt idx="607">
                  <c:v>0.88087774294670851</c:v>
                </c:pt>
                <c:pt idx="608">
                  <c:v>0.88087774294670851</c:v>
                </c:pt>
                <c:pt idx="609">
                  <c:v>0.88087774294670851</c:v>
                </c:pt>
                <c:pt idx="610">
                  <c:v>0.88244514106583072</c:v>
                </c:pt>
                <c:pt idx="611">
                  <c:v>0.88244514106583072</c:v>
                </c:pt>
                <c:pt idx="612">
                  <c:v>0.88244514106583072</c:v>
                </c:pt>
                <c:pt idx="613">
                  <c:v>0.88401253918495293</c:v>
                </c:pt>
                <c:pt idx="614">
                  <c:v>0.88557993730407525</c:v>
                </c:pt>
                <c:pt idx="615">
                  <c:v>0.88714733542319746</c:v>
                </c:pt>
                <c:pt idx="616">
                  <c:v>0.88871473354231978</c:v>
                </c:pt>
                <c:pt idx="617">
                  <c:v>0.89028213166144199</c:v>
                </c:pt>
                <c:pt idx="618">
                  <c:v>0.89184952978056431</c:v>
                </c:pt>
                <c:pt idx="619">
                  <c:v>0.89341692789968652</c:v>
                </c:pt>
                <c:pt idx="620">
                  <c:v>0.89498432601880873</c:v>
                </c:pt>
                <c:pt idx="621">
                  <c:v>0.89655172413793105</c:v>
                </c:pt>
                <c:pt idx="622">
                  <c:v>0.89811912225705326</c:v>
                </c:pt>
                <c:pt idx="623">
                  <c:v>0.89968652037617558</c:v>
                </c:pt>
                <c:pt idx="624">
                  <c:v>0.89968652037617558</c:v>
                </c:pt>
                <c:pt idx="625">
                  <c:v>0.89968652037617558</c:v>
                </c:pt>
                <c:pt idx="626">
                  <c:v>0.90125391849529779</c:v>
                </c:pt>
                <c:pt idx="627">
                  <c:v>0.90125391849529779</c:v>
                </c:pt>
                <c:pt idx="628">
                  <c:v>0.90282131661442011</c:v>
                </c:pt>
                <c:pt idx="629">
                  <c:v>0.90438871473354232</c:v>
                </c:pt>
                <c:pt idx="630">
                  <c:v>0.90595611285266453</c:v>
                </c:pt>
                <c:pt idx="631">
                  <c:v>0.90595611285266453</c:v>
                </c:pt>
                <c:pt idx="632">
                  <c:v>0.90752351097178685</c:v>
                </c:pt>
                <c:pt idx="633">
                  <c:v>0.90909090909090906</c:v>
                </c:pt>
                <c:pt idx="634">
                  <c:v>0.90909090909090906</c:v>
                </c:pt>
                <c:pt idx="635">
                  <c:v>0.90909090909090906</c:v>
                </c:pt>
                <c:pt idx="636">
                  <c:v>0.91065830721003138</c:v>
                </c:pt>
                <c:pt idx="637">
                  <c:v>0.91222570532915359</c:v>
                </c:pt>
                <c:pt idx="638">
                  <c:v>0.91379310344827591</c:v>
                </c:pt>
                <c:pt idx="639">
                  <c:v>0.91536050156739812</c:v>
                </c:pt>
                <c:pt idx="640">
                  <c:v>0.91692789968652033</c:v>
                </c:pt>
                <c:pt idx="641">
                  <c:v>0.91849529780564265</c:v>
                </c:pt>
                <c:pt idx="642">
                  <c:v>0.91849529780564265</c:v>
                </c:pt>
                <c:pt idx="643">
                  <c:v>0.91849529780564265</c:v>
                </c:pt>
                <c:pt idx="644">
                  <c:v>0.92006269592476486</c:v>
                </c:pt>
                <c:pt idx="645">
                  <c:v>0.92163009404388718</c:v>
                </c:pt>
                <c:pt idx="646">
                  <c:v>0.92163009404388718</c:v>
                </c:pt>
                <c:pt idx="647">
                  <c:v>0.92319749216300939</c:v>
                </c:pt>
                <c:pt idx="648">
                  <c:v>0.92476489028213171</c:v>
                </c:pt>
                <c:pt idx="649">
                  <c:v>0.92476489028213171</c:v>
                </c:pt>
                <c:pt idx="650">
                  <c:v>0.92633228840125392</c:v>
                </c:pt>
                <c:pt idx="651">
                  <c:v>0.92789968652037613</c:v>
                </c:pt>
                <c:pt idx="652">
                  <c:v>0.92789968652037613</c:v>
                </c:pt>
                <c:pt idx="653">
                  <c:v>0.92789968652037613</c:v>
                </c:pt>
                <c:pt idx="654">
                  <c:v>0.92789968652037613</c:v>
                </c:pt>
                <c:pt idx="655">
                  <c:v>0.92789968652037613</c:v>
                </c:pt>
                <c:pt idx="656">
                  <c:v>0.92946708463949845</c:v>
                </c:pt>
                <c:pt idx="657">
                  <c:v>0.93103448275862066</c:v>
                </c:pt>
                <c:pt idx="658">
                  <c:v>0.93260188087774298</c:v>
                </c:pt>
                <c:pt idx="659">
                  <c:v>0.93260188087774298</c:v>
                </c:pt>
                <c:pt idx="660">
                  <c:v>0.93260188087774298</c:v>
                </c:pt>
                <c:pt idx="661">
                  <c:v>0.93416927899686519</c:v>
                </c:pt>
                <c:pt idx="662">
                  <c:v>0.93573667711598751</c:v>
                </c:pt>
                <c:pt idx="663">
                  <c:v>0.93573667711598751</c:v>
                </c:pt>
                <c:pt idx="664">
                  <c:v>0.93730407523510972</c:v>
                </c:pt>
                <c:pt idx="665">
                  <c:v>0.93887147335423193</c:v>
                </c:pt>
                <c:pt idx="666">
                  <c:v>0.94043887147335425</c:v>
                </c:pt>
                <c:pt idx="667">
                  <c:v>0.94200626959247646</c:v>
                </c:pt>
                <c:pt idx="668">
                  <c:v>0.94357366771159878</c:v>
                </c:pt>
                <c:pt idx="669">
                  <c:v>0.94514106583072099</c:v>
                </c:pt>
                <c:pt idx="670">
                  <c:v>0.94670846394984332</c:v>
                </c:pt>
                <c:pt idx="671">
                  <c:v>0.94827586206896552</c:v>
                </c:pt>
                <c:pt idx="672">
                  <c:v>0.94984326018808773</c:v>
                </c:pt>
                <c:pt idx="673">
                  <c:v>0.95141065830721006</c:v>
                </c:pt>
                <c:pt idx="674">
                  <c:v>0.95297805642633227</c:v>
                </c:pt>
                <c:pt idx="675">
                  <c:v>0.95454545454545459</c:v>
                </c:pt>
                <c:pt idx="676">
                  <c:v>0.95454545454545459</c:v>
                </c:pt>
                <c:pt idx="677">
                  <c:v>0.9561128526645768</c:v>
                </c:pt>
                <c:pt idx="678">
                  <c:v>0.9561128526645768</c:v>
                </c:pt>
                <c:pt idx="679">
                  <c:v>0.9561128526645768</c:v>
                </c:pt>
                <c:pt idx="680">
                  <c:v>0.9561128526645768</c:v>
                </c:pt>
                <c:pt idx="681">
                  <c:v>0.95768025078369901</c:v>
                </c:pt>
                <c:pt idx="682">
                  <c:v>0.95924764890282133</c:v>
                </c:pt>
                <c:pt idx="683">
                  <c:v>0.96081504702194354</c:v>
                </c:pt>
                <c:pt idx="684">
                  <c:v>0.96238244514106586</c:v>
                </c:pt>
                <c:pt idx="685">
                  <c:v>0.96238244514106586</c:v>
                </c:pt>
                <c:pt idx="686">
                  <c:v>0.96238244514106586</c:v>
                </c:pt>
                <c:pt idx="687">
                  <c:v>0.96394984326018807</c:v>
                </c:pt>
                <c:pt idx="688">
                  <c:v>0.96551724137931039</c:v>
                </c:pt>
                <c:pt idx="689">
                  <c:v>0.96551724137931039</c:v>
                </c:pt>
                <c:pt idx="690">
                  <c:v>0.96551724137931039</c:v>
                </c:pt>
                <c:pt idx="691">
                  <c:v>0.9670846394984326</c:v>
                </c:pt>
                <c:pt idx="692">
                  <c:v>0.9670846394984326</c:v>
                </c:pt>
                <c:pt idx="693">
                  <c:v>0.9670846394984326</c:v>
                </c:pt>
                <c:pt idx="694">
                  <c:v>0.9670846394984326</c:v>
                </c:pt>
                <c:pt idx="695">
                  <c:v>0.9670846394984326</c:v>
                </c:pt>
                <c:pt idx="696">
                  <c:v>0.96865203761755481</c:v>
                </c:pt>
                <c:pt idx="697">
                  <c:v>0.96865203761755481</c:v>
                </c:pt>
                <c:pt idx="698">
                  <c:v>0.96865203761755481</c:v>
                </c:pt>
                <c:pt idx="699">
                  <c:v>0.96865203761755481</c:v>
                </c:pt>
                <c:pt idx="700">
                  <c:v>0.96865203761755481</c:v>
                </c:pt>
                <c:pt idx="701">
                  <c:v>0.96865203761755481</c:v>
                </c:pt>
                <c:pt idx="702">
                  <c:v>0.96865203761755481</c:v>
                </c:pt>
                <c:pt idx="703">
                  <c:v>0.96865203761755481</c:v>
                </c:pt>
                <c:pt idx="704">
                  <c:v>0.96865203761755481</c:v>
                </c:pt>
                <c:pt idx="705">
                  <c:v>0.96865203761755481</c:v>
                </c:pt>
                <c:pt idx="706">
                  <c:v>0.97021943573667713</c:v>
                </c:pt>
                <c:pt idx="707">
                  <c:v>0.97021943573667713</c:v>
                </c:pt>
                <c:pt idx="708">
                  <c:v>0.97021943573667713</c:v>
                </c:pt>
                <c:pt idx="709">
                  <c:v>0.97021943573667713</c:v>
                </c:pt>
                <c:pt idx="710">
                  <c:v>0.97021943573667713</c:v>
                </c:pt>
                <c:pt idx="711">
                  <c:v>0.97021943573667713</c:v>
                </c:pt>
                <c:pt idx="712">
                  <c:v>0.97021943573667713</c:v>
                </c:pt>
                <c:pt idx="713">
                  <c:v>0.97178683385579934</c:v>
                </c:pt>
                <c:pt idx="714">
                  <c:v>0.97178683385579934</c:v>
                </c:pt>
                <c:pt idx="715">
                  <c:v>0.97178683385579934</c:v>
                </c:pt>
                <c:pt idx="716">
                  <c:v>0.97178683385579934</c:v>
                </c:pt>
                <c:pt idx="717">
                  <c:v>0.97178683385579934</c:v>
                </c:pt>
                <c:pt idx="718">
                  <c:v>0.97178683385579934</c:v>
                </c:pt>
                <c:pt idx="719">
                  <c:v>0.97178683385579934</c:v>
                </c:pt>
                <c:pt idx="720">
                  <c:v>0.97335423197492166</c:v>
                </c:pt>
                <c:pt idx="721">
                  <c:v>0.97492163009404387</c:v>
                </c:pt>
                <c:pt idx="722">
                  <c:v>0.97492163009404387</c:v>
                </c:pt>
                <c:pt idx="723">
                  <c:v>0.97492163009404387</c:v>
                </c:pt>
                <c:pt idx="724">
                  <c:v>0.97648902821316619</c:v>
                </c:pt>
                <c:pt idx="725">
                  <c:v>0.97648902821316619</c:v>
                </c:pt>
                <c:pt idx="726">
                  <c:v>0.97648902821316619</c:v>
                </c:pt>
                <c:pt idx="727">
                  <c:v>0.97648902821316619</c:v>
                </c:pt>
                <c:pt idx="728">
                  <c:v>0.97648902821316619</c:v>
                </c:pt>
                <c:pt idx="729">
                  <c:v>0.97648902821316619</c:v>
                </c:pt>
                <c:pt idx="730">
                  <c:v>0.97648902821316619</c:v>
                </c:pt>
                <c:pt idx="731">
                  <c:v>0.97648902821316619</c:v>
                </c:pt>
                <c:pt idx="732">
                  <c:v>0.97648902821316619</c:v>
                </c:pt>
                <c:pt idx="733">
                  <c:v>0.97648902821316619</c:v>
                </c:pt>
                <c:pt idx="734">
                  <c:v>0.97648902821316619</c:v>
                </c:pt>
                <c:pt idx="735">
                  <c:v>0.97648902821316619</c:v>
                </c:pt>
                <c:pt idx="736">
                  <c:v>0.9780564263322884</c:v>
                </c:pt>
                <c:pt idx="737">
                  <c:v>0.9780564263322884</c:v>
                </c:pt>
                <c:pt idx="738">
                  <c:v>0.9780564263322884</c:v>
                </c:pt>
                <c:pt idx="739">
                  <c:v>0.9780564263322884</c:v>
                </c:pt>
                <c:pt idx="740">
                  <c:v>0.9780564263322884</c:v>
                </c:pt>
                <c:pt idx="741">
                  <c:v>0.9780564263322884</c:v>
                </c:pt>
                <c:pt idx="742">
                  <c:v>0.9780564263322884</c:v>
                </c:pt>
                <c:pt idx="743">
                  <c:v>0.9780564263322884</c:v>
                </c:pt>
                <c:pt idx="744">
                  <c:v>0.9780564263322884</c:v>
                </c:pt>
                <c:pt idx="745">
                  <c:v>0.9780564263322884</c:v>
                </c:pt>
                <c:pt idx="746">
                  <c:v>0.9780564263322884</c:v>
                </c:pt>
                <c:pt idx="747">
                  <c:v>0.9780564263322884</c:v>
                </c:pt>
                <c:pt idx="748">
                  <c:v>0.9780564263322884</c:v>
                </c:pt>
                <c:pt idx="749">
                  <c:v>0.9780564263322884</c:v>
                </c:pt>
                <c:pt idx="750">
                  <c:v>0.9780564263322884</c:v>
                </c:pt>
                <c:pt idx="751">
                  <c:v>0.9780564263322884</c:v>
                </c:pt>
                <c:pt idx="752">
                  <c:v>0.9780564263322884</c:v>
                </c:pt>
                <c:pt idx="753">
                  <c:v>0.9780564263322884</c:v>
                </c:pt>
                <c:pt idx="754">
                  <c:v>0.97962382445141061</c:v>
                </c:pt>
                <c:pt idx="755">
                  <c:v>0.97962382445141061</c:v>
                </c:pt>
                <c:pt idx="756">
                  <c:v>0.97962382445141061</c:v>
                </c:pt>
                <c:pt idx="757">
                  <c:v>0.98119122257053293</c:v>
                </c:pt>
                <c:pt idx="758">
                  <c:v>0.98119122257053293</c:v>
                </c:pt>
                <c:pt idx="759">
                  <c:v>0.98119122257053293</c:v>
                </c:pt>
                <c:pt idx="760">
                  <c:v>0.98119122257053293</c:v>
                </c:pt>
                <c:pt idx="761">
                  <c:v>0.98119122257053293</c:v>
                </c:pt>
                <c:pt idx="762">
                  <c:v>0.98119122257053293</c:v>
                </c:pt>
                <c:pt idx="763">
                  <c:v>0.98119122257053293</c:v>
                </c:pt>
                <c:pt idx="764">
                  <c:v>0.98119122257053293</c:v>
                </c:pt>
                <c:pt idx="765">
                  <c:v>0.98119122257053293</c:v>
                </c:pt>
                <c:pt idx="766">
                  <c:v>0.98119122257053293</c:v>
                </c:pt>
                <c:pt idx="767">
                  <c:v>0.98119122257053293</c:v>
                </c:pt>
                <c:pt idx="768">
                  <c:v>0.98119122257053293</c:v>
                </c:pt>
                <c:pt idx="769">
                  <c:v>0.98119122257053293</c:v>
                </c:pt>
                <c:pt idx="770">
                  <c:v>0.98119122257053293</c:v>
                </c:pt>
                <c:pt idx="771">
                  <c:v>0.98119122257053293</c:v>
                </c:pt>
                <c:pt idx="772">
                  <c:v>0.98119122257053293</c:v>
                </c:pt>
                <c:pt idx="773">
                  <c:v>0.98119122257053293</c:v>
                </c:pt>
                <c:pt idx="774">
                  <c:v>0.98119122257053293</c:v>
                </c:pt>
                <c:pt idx="775">
                  <c:v>0.98119122257053293</c:v>
                </c:pt>
                <c:pt idx="776">
                  <c:v>0.98119122257053293</c:v>
                </c:pt>
                <c:pt idx="777">
                  <c:v>0.98119122257053293</c:v>
                </c:pt>
                <c:pt idx="778">
                  <c:v>0.98119122257053293</c:v>
                </c:pt>
                <c:pt idx="779">
                  <c:v>0.98119122257053293</c:v>
                </c:pt>
                <c:pt idx="780">
                  <c:v>0.98119122257053293</c:v>
                </c:pt>
                <c:pt idx="781">
                  <c:v>0.98119122257053293</c:v>
                </c:pt>
                <c:pt idx="782">
                  <c:v>0.98119122257053293</c:v>
                </c:pt>
                <c:pt idx="783">
                  <c:v>0.98119122257053293</c:v>
                </c:pt>
                <c:pt idx="784">
                  <c:v>0.98119122257053293</c:v>
                </c:pt>
                <c:pt idx="785">
                  <c:v>0.98119122257053293</c:v>
                </c:pt>
                <c:pt idx="786">
                  <c:v>0.98119122257053293</c:v>
                </c:pt>
                <c:pt idx="787">
                  <c:v>0.98119122257053293</c:v>
                </c:pt>
                <c:pt idx="788">
                  <c:v>0.98119122257053293</c:v>
                </c:pt>
                <c:pt idx="789">
                  <c:v>0.98119122257053293</c:v>
                </c:pt>
                <c:pt idx="790">
                  <c:v>0.98119122257053293</c:v>
                </c:pt>
                <c:pt idx="791">
                  <c:v>0.98119122257053293</c:v>
                </c:pt>
                <c:pt idx="792">
                  <c:v>0.98119122257053293</c:v>
                </c:pt>
                <c:pt idx="793">
                  <c:v>0.98119122257053293</c:v>
                </c:pt>
                <c:pt idx="794">
                  <c:v>0.98119122257053293</c:v>
                </c:pt>
                <c:pt idx="795">
                  <c:v>0.98119122257053293</c:v>
                </c:pt>
                <c:pt idx="796">
                  <c:v>0.98119122257053293</c:v>
                </c:pt>
                <c:pt idx="797">
                  <c:v>0.98119122257053293</c:v>
                </c:pt>
                <c:pt idx="798">
                  <c:v>0.98119122257053293</c:v>
                </c:pt>
                <c:pt idx="799">
                  <c:v>0.98119122257053293</c:v>
                </c:pt>
                <c:pt idx="800">
                  <c:v>0.98275862068965514</c:v>
                </c:pt>
                <c:pt idx="801">
                  <c:v>0.98275862068965514</c:v>
                </c:pt>
                <c:pt idx="802">
                  <c:v>0.98432601880877746</c:v>
                </c:pt>
                <c:pt idx="803">
                  <c:v>0.98432601880877746</c:v>
                </c:pt>
                <c:pt idx="804">
                  <c:v>0.98432601880877746</c:v>
                </c:pt>
                <c:pt idx="805">
                  <c:v>0.98432601880877746</c:v>
                </c:pt>
                <c:pt idx="806">
                  <c:v>0.98432601880877746</c:v>
                </c:pt>
                <c:pt idx="807">
                  <c:v>0.98432601880877746</c:v>
                </c:pt>
                <c:pt idx="808">
                  <c:v>0.98432601880877746</c:v>
                </c:pt>
                <c:pt idx="809">
                  <c:v>0.98432601880877746</c:v>
                </c:pt>
                <c:pt idx="810">
                  <c:v>0.98432601880877746</c:v>
                </c:pt>
                <c:pt idx="811">
                  <c:v>0.98432601880877746</c:v>
                </c:pt>
                <c:pt idx="812">
                  <c:v>0.98432601880877746</c:v>
                </c:pt>
                <c:pt idx="813">
                  <c:v>0.98589341692789967</c:v>
                </c:pt>
                <c:pt idx="814">
                  <c:v>0.98589341692789967</c:v>
                </c:pt>
                <c:pt idx="815">
                  <c:v>0.98589341692789967</c:v>
                </c:pt>
                <c:pt idx="816">
                  <c:v>0.98589341692789967</c:v>
                </c:pt>
                <c:pt idx="817">
                  <c:v>0.98746081504702199</c:v>
                </c:pt>
                <c:pt idx="818">
                  <c:v>0.9890282131661442</c:v>
                </c:pt>
                <c:pt idx="819">
                  <c:v>0.9890282131661442</c:v>
                </c:pt>
                <c:pt idx="820">
                  <c:v>0.9890282131661442</c:v>
                </c:pt>
                <c:pt idx="821">
                  <c:v>0.9890282131661442</c:v>
                </c:pt>
                <c:pt idx="822">
                  <c:v>0.9890282131661442</c:v>
                </c:pt>
                <c:pt idx="823">
                  <c:v>0.9890282131661442</c:v>
                </c:pt>
                <c:pt idx="824">
                  <c:v>0.9890282131661442</c:v>
                </c:pt>
                <c:pt idx="825">
                  <c:v>0.9890282131661442</c:v>
                </c:pt>
                <c:pt idx="826">
                  <c:v>0.9890282131661442</c:v>
                </c:pt>
                <c:pt idx="827">
                  <c:v>0.9890282131661442</c:v>
                </c:pt>
                <c:pt idx="828">
                  <c:v>0.9890282131661442</c:v>
                </c:pt>
                <c:pt idx="829">
                  <c:v>0.9890282131661442</c:v>
                </c:pt>
                <c:pt idx="830">
                  <c:v>0.9890282131661442</c:v>
                </c:pt>
                <c:pt idx="831">
                  <c:v>0.9890282131661442</c:v>
                </c:pt>
                <c:pt idx="832">
                  <c:v>0.9890282131661442</c:v>
                </c:pt>
                <c:pt idx="833">
                  <c:v>0.9890282131661442</c:v>
                </c:pt>
                <c:pt idx="834">
                  <c:v>0.9890282131661442</c:v>
                </c:pt>
                <c:pt idx="835">
                  <c:v>0.9890282131661442</c:v>
                </c:pt>
                <c:pt idx="836">
                  <c:v>0.9890282131661442</c:v>
                </c:pt>
                <c:pt idx="837">
                  <c:v>0.9890282131661442</c:v>
                </c:pt>
                <c:pt idx="838">
                  <c:v>0.99059561128526641</c:v>
                </c:pt>
                <c:pt idx="839">
                  <c:v>0.99059561128526641</c:v>
                </c:pt>
                <c:pt idx="840">
                  <c:v>0.99059561128526641</c:v>
                </c:pt>
                <c:pt idx="841">
                  <c:v>0.99059561128526641</c:v>
                </c:pt>
                <c:pt idx="842">
                  <c:v>0.99059561128526641</c:v>
                </c:pt>
                <c:pt idx="843">
                  <c:v>0.99059561128526641</c:v>
                </c:pt>
                <c:pt idx="844">
                  <c:v>0.99059561128526641</c:v>
                </c:pt>
                <c:pt idx="845">
                  <c:v>0.99059561128526641</c:v>
                </c:pt>
                <c:pt idx="846">
                  <c:v>0.99059561128526641</c:v>
                </c:pt>
                <c:pt idx="847">
                  <c:v>0.99059561128526641</c:v>
                </c:pt>
                <c:pt idx="848">
                  <c:v>0.99059561128526641</c:v>
                </c:pt>
                <c:pt idx="849">
                  <c:v>0.99059561128526641</c:v>
                </c:pt>
                <c:pt idx="850">
                  <c:v>0.99059561128526641</c:v>
                </c:pt>
                <c:pt idx="851">
                  <c:v>0.99059561128526641</c:v>
                </c:pt>
                <c:pt idx="852">
                  <c:v>0.99059561128526641</c:v>
                </c:pt>
                <c:pt idx="853">
                  <c:v>0.99059561128526641</c:v>
                </c:pt>
                <c:pt idx="854">
                  <c:v>0.99059561128526641</c:v>
                </c:pt>
                <c:pt idx="855">
                  <c:v>0.99059561128526641</c:v>
                </c:pt>
                <c:pt idx="856">
                  <c:v>0.99059561128526641</c:v>
                </c:pt>
                <c:pt idx="857">
                  <c:v>0.99059561128526641</c:v>
                </c:pt>
                <c:pt idx="858">
                  <c:v>0.99059561128526641</c:v>
                </c:pt>
                <c:pt idx="859">
                  <c:v>0.99059561128526641</c:v>
                </c:pt>
                <c:pt idx="860">
                  <c:v>0.99059561128526641</c:v>
                </c:pt>
                <c:pt idx="861">
                  <c:v>0.99059561128526641</c:v>
                </c:pt>
                <c:pt idx="862">
                  <c:v>0.99059561128526641</c:v>
                </c:pt>
                <c:pt idx="863">
                  <c:v>0.99059561128526641</c:v>
                </c:pt>
                <c:pt idx="864">
                  <c:v>0.99059561128526641</c:v>
                </c:pt>
                <c:pt idx="865">
                  <c:v>0.99059561128526641</c:v>
                </c:pt>
                <c:pt idx="866">
                  <c:v>0.99216300940438873</c:v>
                </c:pt>
                <c:pt idx="867">
                  <c:v>0.99216300940438873</c:v>
                </c:pt>
                <c:pt idx="868">
                  <c:v>0.99216300940438873</c:v>
                </c:pt>
                <c:pt idx="869">
                  <c:v>0.99216300940438873</c:v>
                </c:pt>
                <c:pt idx="870">
                  <c:v>0.99216300940438873</c:v>
                </c:pt>
                <c:pt idx="871">
                  <c:v>0.99216300940438873</c:v>
                </c:pt>
                <c:pt idx="872">
                  <c:v>0.99216300940438873</c:v>
                </c:pt>
                <c:pt idx="873">
                  <c:v>0.99216300940438873</c:v>
                </c:pt>
                <c:pt idx="874">
                  <c:v>0.99216300940438873</c:v>
                </c:pt>
                <c:pt idx="875">
                  <c:v>0.99216300940438873</c:v>
                </c:pt>
                <c:pt idx="876">
                  <c:v>0.99216300940438873</c:v>
                </c:pt>
                <c:pt idx="877">
                  <c:v>0.99216300940438873</c:v>
                </c:pt>
                <c:pt idx="878">
                  <c:v>0.99216300940438873</c:v>
                </c:pt>
                <c:pt idx="879">
                  <c:v>0.99216300940438873</c:v>
                </c:pt>
                <c:pt idx="880">
                  <c:v>0.99216300940438873</c:v>
                </c:pt>
                <c:pt idx="881">
                  <c:v>0.99216300940438873</c:v>
                </c:pt>
                <c:pt idx="882">
                  <c:v>0.99216300940438873</c:v>
                </c:pt>
                <c:pt idx="883">
                  <c:v>0.99216300940438873</c:v>
                </c:pt>
                <c:pt idx="884">
                  <c:v>0.99216300940438873</c:v>
                </c:pt>
                <c:pt idx="885">
                  <c:v>0.99216300940438873</c:v>
                </c:pt>
                <c:pt idx="886">
                  <c:v>0.99216300940438873</c:v>
                </c:pt>
                <c:pt idx="887">
                  <c:v>0.99216300940438873</c:v>
                </c:pt>
                <c:pt idx="888">
                  <c:v>0.99216300940438873</c:v>
                </c:pt>
                <c:pt idx="889">
                  <c:v>0.99216300940438873</c:v>
                </c:pt>
                <c:pt idx="890">
                  <c:v>0.99216300940438873</c:v>
                </c:pt>
                <c:pt idx="891">
                  <c:v>0.99216300940438873</c:v>
                </c:pt>
                <c:pt idx="892">
                  <c:v>0.99216300940438873</c:v>
                </c:pt>
                <c:pt idx="893">
                  <c:v>0.99216300940438873</c:v>
                </c:pt>
                <c:pt idx="894">
                  <c:v>0.99216300940438873</c:v>
                </c:pt>
                <c:pt idx="895">
                  <c:v>0.99216300940438873</c:v>
                </c:pt>
                <c:pt idx="896">
                  <c:v>0.99216300940438873</c:v>
                </c:pt>
                <c:pt idx="897">
                  <c:v>0.99216300940438873</c:v>
                </c:pt>
                <c:pt idx="898">
                  <c:v>0.99216300940438873</c:v>
                </c:pt>
                <c:pt idx="899">
                  <c:v>0.99216300940438873</c:v>
                </c:pt>
                <c:pt idx="900">
                  <c:v>0.99216300940438873</c:v>
                </c:pt>
                <c:pt idx="901">
                  <c:v>0.99216300940438873</c:v>
                </c:pt>
                <c:pt idx="902">
                  <c:v>0.99216300940438873</c:v>
                </c:pt>
                <c:pt idx="903">
                  <c:v>0.99216300940438873</c:v>
                </c:pt>
                <c:pt idx="904">
                  <c:v>0.99216300940438873</c:v>
                </c:pt>
                <c:pt idx="905">
                  <c:v>0.99216300940438873</c:v>
                </c:pt>
                <c:pt idx="906">
                  <c:v>0.99216300940438873</c:v>
                </c:pt>
                <c:pt idx="907">
                  <c:v>0.99216300940438873</c:v>
                </c:pt>
                <c:pt idx="908">
                  <c:v>0.99216300940438873</c:v>
                </c:pt>
                <c:pt idx="909">
                  <c:v>0.99216300940438873</c:v>
                </c:pt>
                <c:pt idx="910">
                  <c:v>0.99216300940438873</c:v>
                </c:pt>
                <c:pt idx="911">
                  <c:v>0.99216300940438873</c:v>
                </c:pt>
                <c:pt idx="912">
                  <c:v>0.99216300940438873</c:v>
                </c:pt>
                <c:pt idx="913">
                  <c:v>0.99216300940438873</c:v>
                </c:pt>
                <c:pt idx="914">
                  <c:v>0.99216300940438873</c:v>
                </c:pt>
                <c:pt idx="915">
                  <c:v>0.99216300940438873</c:v>
                </c:pt>
                <c:pt idx="916">
                  <c:v>0.99216300940438873</c:v>
                </c:pt>
                <c:pt idx="917">
                  <c:v>0.99216300940438873</c:v>
                </c:pt>
                <c:pt idx="918">
                  <c:v>0.99216300940438873</c:v>
                </c:pt>
                <c:pt idx="919">
                  <c:v>0.99373040752351094</c:v>
                </c:pt>
                <c:pt idx="920">
                  <c:v>0.99373040752351094</c:v>
                </c:pt>
                <c:pt idx="921">
                  <c:v>0.99373040752351094</c:v>
                </c:pt>
                <c:pt idx="922">
                  <c:v>0.99373040752351094</c:v>
                </c:pt>
                <c:pt idx="923">
                  <c:v>0.99373040752351094</c:v>
                </c:pt>
                <c:pt idx="924">
                  <c:v>0.99373040752351094</c:v>
                </c:pt>
                <c:pt idx="925">
                  <c:v>0.99529780564263326</c:v>
                </c:pt>
                <c:pt idx="926">
                  <c:v>0.99529780564263326</c:v>
                </c:pt>
                <c:pt idx="927">
                  <c:v>0.99529780564263326</c:v>
                </c:pt>
                <c:pt idx="928">
                  <c:v>0.99529780564263326</c:v>
                </c:pt>
                <c:pt idx="929">
                  <c:v>0.99529780564263326</c:v>
                </c:pt>
                <c:pt idx="930">
                  <c:v>0.99529780564263326</c:v>
                </c:pt>
                <c:pt idx="931">
                  <c:v>0.99529780564263326</c:v>
                </c:pt>
                <c:pt idx="932">
                  <c:v>0.99529780564263326</c:v>
                </c:pt>
                <c:pt idx="933">
                  <c:v>0.99529780564263326</c:v>
                </c:pt>
                <c:pt idx="934">
                  <c:v>0.99529780564263326</c:v>
                </c:pt>
                <c:pt idx="935">
                  <c:v>0.99529780564263326</c:v>
                </c:pt>
                <c:pt idx="936">
                  <c:v>0.99529780564263326</c:v>
                </c:pt>
                <c:pt idx="937">
                  <c:v>0.99529780564263326</c:v>
                </c:pt>
                <c:pt idx="938">
                  <c:v>0.99529780564263326</c:v>
                </c:pt>
                <c:pt idx="939">
                  <c:v>0.99529780564263326</c:v>
                </c:pt>
                <c:pt idx="940">
                  <c:v>0.99529780564263326</c:v>
                </c:pt>
                <c:pt idx="941">
                  <c:v>0.99529780564263326</c:v>
                </c:pt>
                <c:pt idx="942">
                  <c:v>0.99529780564263326</c:v>
                </c:pt>
                <c:pt idx="943">
                  <c:v>0.99529780564263326</c:v>
                </c:pt>
                <c:pt idx="944">
                  <c:v>0.99529780564263326</c:v>
                </c:pt>
                <c:pt idx="945">
                  <c:v>0.99529780564263326</c:v>
                </c:pt>
                <c:pt idx="946">
                  <c:v>0.99529780564263326</c:v>
                </c:pt>
                <c:pt idx="947">
                  <c:v>0.99529780564263326</c:v>
                </c:pt>
                <c:pt idx="948">
                  <c:v>0.99529780564263326</c:v>
                </c:pt>
                <c:pt idx="949">
                  <c:v>0.99529780564263326</c:v>
                </c:pt>
                <c:pt idx="950">
                  <c:v>0.99529780564263326</c:v>
                </c:pt>
                <c:pt idx="951">
                  <c:v>0.99529780564263326</c:v>
                </c:pt>
                <c:pt idx="952">
                  <c:v>0.99529780564263326</c:v>
                </c:pt>
                <c:pt idx="953">
                  <c:v>0.99529780564263326</c:v>
                </c:pt>
                <c:pt idx="954">
                  <c:v>0.99529780564263326</c:v>
                </c:pt>
                <c:pt idx="955">
                  <c:v>0.99529780564263326</c:v>
                </c:pt>
                <c:pt idx="956">
                  <c:v>0.99529780564263326</c:v>
                </c:pt>
                <c:pt idx="957">
                  <c:v>0.99529780564263326</c:v>
                </c:pt>
                <c:pt idx="958">
                  <c:v>0.99529780564263326</c:v>
                </c:pt>
                <c:pt idx="959">
                  <c:v>0.99529780564263326</c:v>
                </c:pt>
                <c:pt idx="960">
                  <c:v>0.99529780564263326</c:v>
                </c:pt>
                <c:pt idx="961">
                  <c:v>0.99529780564263326</c:v>
                </c:pt>
                <c:pt idx="962">
                  <c:v>0.99529780564263326</c:v>
                </c:pt>
                <c:pt idx="963">
                  <c:v>0.99529780564263326</c:v>
                </c:pt>
                <c:pt idx="964">
                  <c:v>0.99529780564263326</c:v>
                </c:pt>
                <c:pt idx="965">
                  <c:v>0.99529780564263326</c:v>
                </c:pt>
                <c:pt idx="966">
                  <c:v>0.99529780564263326</c:v>
                </c:pt>
                <c:pt idx="967">
                  <c:v>0.99529780564263326</c:v>
                </c:pt>
                <c:pt idx="968">
                  <c:v>0.99529780564263326</c:v>
                </c:pt>
                <c:pt idx="969">
                  <c:v>0.99529780564263326</c:v>
                </c:pt>
                <c:pt idx="970">
                  <c:v>0.99529780564263326</c:v>
                </c:pt>
                <c:pt idx="971">
                  <c:v>0.99529780564263326</c:v>
                </c:pt>
                <c:pt idx="972">
                  <c:v>0.99529780564263326</c:v>
                </c:pt>
                <c:pt idx="973">
                  <c:v>0.99529780564263326</c:v>
                </c:pt>
                <c:pt idx="974">
                  <c:v>0.99529780564263326</c:v>
                </c:pt>
                <c:pt idx="975">
                  <c:v>0.99529780564263326</c:v>
                </c:pt>
                <c:pt idx="976">
                  <c:v>0.99529780564263326</c:v>
                </c:pt>
                <c:pt idx="977">
                  <c:v>0.99529780564263326</c:v>
                </c:pt>
                <c:pt idx="978">
                  <c:v>0.99529780564263326</c:v>
                </c:pt>
                <c:pt idx="979">
                  <c:v>0.99529780564263326</c:v>
                </c:pt>
                <c:pt idx="980">
                  <c:v>0.99529780564263326</c:v>
                </c:pt>
                <c:pt idx="981">
                  <c:v>0.99529780564263326</c:v>
                </c:pt>
                <c:pt idx="982">
                  <c:v>0.99529780564263326</c:v>
                </c:pt>
                <c:pt idx="983">
                  <c:v>0.99529780564263326</c:v>
                </c:pt>
                <c:pt idx="984">
                  <c:v>0.99529780564263326</c:v>
                </c:pt>
                <c:pt idx="985">
                  <c:v>0.99529780564263326</c:v>
                </c:pt>
                <c:pt idx="986">
                  <c:v>0.99529780564263326</c:v>
                </c:pt>
                <c:pt idx="987">
                  <c:v>0.99529780564263326</c:v>
                </c:pt>
                <c:pt idx="988">
                  <c:v>0.99529780564263326</c:v>
                </c:pt>
                <c:pt idx="989">
                  <c:v>0.99686520376175547</c:v>
                </c:pt>
                <c:pt idx="990">
                  <c:v>0.99843260188087779</c:v>
                </c:pt>
                <c:pt idx="991">
                  <c:v>0.99843260188087779</c:v>
                </c:pt>
                <c:pt idx="992">
                  <c:v>0.99843260188087779</c:v>
                </c:pt>
                <c:pt idx="993">
                  <c:v>0.99843260188087779</c:v>
                </c:pt>
                <c:pt idx="994">
                  <c:v>0.99843260188087779</c:v>
                </c:pt>
                <c:pt idx="995">
                  <c:v>0.99843260188087779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'Расчеты(надо пролистать вправо)'!$U$3:$U$1081</c:f>
              <c:numCache>
                <c:formatCode>General</c:formatCode>
                <c:ptCount val="10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2.2675736961451642E-3</c:v>
                </c:pt>
                <c:pt idx="39">
                  <c:v>2.2675736961451642E-3</c:v>
                </c:pt>
                <c:pt idx="40">
                  <c:v>2.2675736961451642E-3</c:v>
                </c:pt>
                <c:pt idx="41">
                  <c:v>2.2675736961451642E-3</c:v>
                </c:pt>
                <c:pt idx="42">
                  <c:v>2.2675736961451642E-3</c:v>
                </c:pt>
                <c:pt idx="43">
                  <c:v>2.2675736961451642E-3</c:v>
                </c:pt>
                <c:pt idx="44">
                  <c:v>2.2675736961451642E-3</c:v>
                </c:pt>
                <c:pt idx="45">
                  <c:v>2.2675736961451642E-3</c:v>
                </c:pt>
                <c:pt idx="46">
                  <c:v>2.2675736961451642E-3</c:v>
                </c:pt>
                <c:pt idx="47">
                  <c:v>2.2675736961451642E-3</c:v>
                </c:pt>
                <c:pt idx="48">
                  <c:v>2.2675736961451642E-3</c:v>
                </c:pt>
                <c:pt idx="49">
                  <c:v>2.2675736961451642E-3</c:v>
                </c:pt>
                <c:pt idx="50">
                  <c:v>2.2675736961451642E-3</c:v>
                </c:pt>
                <c:pt idx="51">
                  <c:v>2.2675736961451642E-3</c:v>
                </c:pt>
                <c:pt idx="52">
                  <c:v>2.2675736961451642E-3</c:v>
                </c:pt>
                <c:pt idx="53">
                  <c:v>2.2675736961451642E-3</c:v>
                </c:pt>
                <c:pt idx="54">
                  <c:v>2.2675736961451642E-3</c:v>
                </c:pt>
                <c:pt idx="55">
                  <c:v>2.2675736961451642E-3</c:v>
                </c:pt>
                <c:pt idx="56">
                  <c:v>2.2675736961451642E-3</c:v>
                </c:pt>
                <c:pt idx="57">
                  <c:v>2.2675736961451642E-3</c:v>
                </c:pt>
                <c:pt idx="58">
                  <c:v>2.2675736961451642E-3</c:v>
                </c:pt>
                <c:pt idx="59">
                  <c:v>2.2675736961451642E-3</c:v>
                </c:pt>
                <c:pt idx="60">
                  <c:v>2.2675736961451642E-3</c:v>
                </c:pt>
                <c:pt idx="61">
                  <c:v>2.2675736961451642E-3</c:v>
                </c:pt>
                <c:pt idx="62">
                  <c:v>2.2675736961451642E-3</c:v>
                </c:pt>
                <c:pt idx="63">
                  <c:v>2.2675736961451642E-3</c:v>
                </c:pt>
                <c:pt idx="64">
                  <c:v>2.2675736961451642E-3</c:v>
                </c:pt>
                <c:pt idx="65">
                  <c:v>2.2675736961451642E-3</c:v>
                </c:pt>
                <c:pt idx="66">
                  <c:v>2.2675736961451642E-3</c:v>
                </c:pt>
                <c:pt idx="67">
                  <c:v>2.2675736961451642E-3</c:v>
                </c:pt>
                <c:pt idx="68">
                  <c:v>2.2675736961451642E-3</c:v>
                </c:pt>
                <c:pt idx="69">
                  <c:v>2.2675736961451642E-3</c:v>
                </c:pt>
                <c:pt idx="70">
                  <c:v>2.2675736961451642E-3</c:v>
                </c:pt>
                <c:pt idx="71">
                  <c:v>2.2675736961451642E-3</c:v>
                </c:pt>
                <c:pt idx="72">
                  <c:v>2.2675736961451642E-3</c:v>
                </c:pt>
                <c:pt idx="73">
                  <c:v>2.2675736961451642E-3</c:v>
                </c:pt>
                <c:pt idx="74">
                  <c:v>2.2675736961451642E-3</c:v>
                </c:pt>
                <c:pt idx="75">
                  <c:v>2.2675736961451642E-3</c:v>
                </c:pt>
                <c:pt idx="76">
                  <c:v>2.2675736961451642E-3</c:v>
                </c:pt>
                <c:pt idx="77">
                  <c:v>2.2675736961451642E-3</c:v>
                </c:pt>
                <c:pt idx="78">
                  <c:v>2.2675736961451642E-3</c:v>
                </c:pt>
                <c:pt idx="79">
                  <c:v>2.2675736961451642E-3</c:v>
                </c:pt>
                <c:pt idx="80">
                  <c:v>2.2675736961451642E-3</c:v>
                </c:pt>
                <c:pt idx="81">
                  <c:v>2.2675736961451642E-3</c:v>
                </c:pt>
                <c:pt idx="82">
                  <c:v>2.2675736961451642E-3</c:v>
                </c:pt>
                <c:pt idx="83">
                  <c:v>2.2675736961451642E-3</c:v>
                </c:pt>
                <c:pt idx="84">
                  <c:v>2.2675736961451642E-3</c:v>
                </c:pt>
                <c:pt idx="85">
                  <c:v>2.2675736961451642E-3</c:v>
                </c:pt>
                <c:pt idx="86">
                  <c:v>2.2675736961451642E-3</c:v>
                </c:pt>
                <c:pt idx="87">
                  <c:v>2.2675736961451642E-3</c:v>
                </c:pt>
                <c:pt idx="88">
                  <c:v>2.2675736961451642E-3</c:v>
                </c:pt>
                <c:pt idx="89">
                  <c:v>2.2675736961451642E-3</c:v>
                </c:pt>
                <c:pt idx="90">
                  <c:v>2.2675736961451642E-3</c:v>
                </c:pt>
                <c:pt idx="91">
                  <c:v>2.2675736961451642E-3</c:v>
                </c:pt>
                <c:pt idx="92">
                  <c:v>2.2675736961451642E-3</c:v>
                </c:pt>
                <c:pt idx="93">
                  <c:v>2.2675736961451642E-3</c:v>
                </c:pt>
                <c:pt idx="94">
                  <c:v>2.2675736961451642E-3</c:v>
                </c:pt>
                <c:pt idx="95">
                  <c:v>2.2675736961451642E-3</c:v>
                </c:pt>
                <c:pt idx="96">
                  <c:v>2.2675736961451642E-3</c:v>
                </c:pt>
                <c:pt idx="97">
                  <c:v>2.2675736961451642E-3</c:v>
                </c:pt>
                <c:pt idx="98">
                  <c:v>2.2675736961451642E-3</c:v>
                </c:pt>
                <c:pt idx="99">
                  <c:v>2.2675736961451642E-3</c:v>
                </c:pt>
                <c:pt idx="100">
                  <c:v>2.2675736961451642E-3</c:v>
                </c:pt>
                <c:pt idx="101">
                  <c:v>2.2675736961451642E-3</c:v>
                </c:pt>
                <c:pt idx="102">
                  <c:v>2.2675736961451642E-3</c:v>
                </c:pt>
                <c:pt idx="103">
                  <c:v>2.2675736961451642E-3</c:v>
                </c:pt>
                <c:pt idx="104">
                  <c:v>2.2675736961451642E-3</c:v>
                </c:pt>
                <c:pt idx="105">
                  <c:v>2.2675736961451642E-3</c:v>
                </c:pt>
                <c:pt idx="106">
                  <c:v>2.2675736961451642E-3</c:v>
                </c:pt>
                <c:pt idx="107">
                  <c:v>2.2675736961451642E-3</c:v>
                </c:pt>
                <c:pt idx="108">
                  <c:v>2.2675736961451642E-3</c:v>
                </c:pt>
                <c:pt idx="109">
                  <c:v>2.2675736961451642E-3</c:v>
                </c:pt>
                <c:pt idx="110">
                  <c:v>2.2675736961451642E-3</c:v>
                </c:pt>
                <c:pt idx="111">
                  <c:v>2.2675736961451642E-3</c:v>
                </c:pt>
                <c:pt idx="112">
                  <c:v>2.2675736961451642E-3</c:v>
                </c:pt>
                <c:pt idx="113">
                  <c:v>2.2675736961451642E-3</c:v>
                </c:pt>
                <c:pt idx="114">
                  <c:v>2.2675736961451642E-3</c:v>
                </c:pt>
                <c:pt idx="115">
                  <c:v>2.2675736961451642E-3</c:v>
                </c:pt>
                <c:pt idx="116">
                  <c:v>2.2675736961451642E-3</c:v>
                </c:pt>
                <c:pt idx="117">
                  <c:v>2.2675736961451642E-3</c:v>
                </c:pt>
                <c:pt idx="118">
                  <c:v>2.2675736961451642E-3</c:v>
                </c:pt>
                <c:pt idx="119">
                  <c:v>2.2675736961451642E-3</c:v>
                </c:pt>
                <c:pt idx="120">
                  <c:v>2.2675736961451642E-3</c:v>
                </c:pt>
                <c:pt idx="121">
                  <c:v>2.2675736961451642E-3</c:v>
                </c:pt>
                <c:pt idx="122">
                  <c:v>2.2675736961451642E-3</c:v>
                </c:pt>
                <c:pt idx="123">
                  <c:v>2.2675736961451642E-3</c:v>
                </c:pt>
                <c:pt idx="124">
                  <c:v>2.2675736961451642E-3</c:v>
                </c:pt>
                <c:pt idx="125">
                  <c:v>2.2675736961451642E-3</c:v>
                </c:pt>
                <c:pt idx="126">
                  <c:v>2.2675736961451642E-3</c:v>
                </c:pt>
                <c:pt idx="127">
                  <c:v>2.2675736961451642E-3</c:v>
                </c:pt>
                <c:pt idx="128">
                  <c:v>2.2675736961451642E-3</c:v>
                </c:pt>
                <c:pt idx="129">
                  <c:v>2.2675736961451642E-3</c:v>
                </c:pt>
                <c:pt idx="130">
                  <c:v>2.2675736961451642E-3</c:v>
                </c:pt>
                <c:pt idx="131">
                  <c:v>2.2675736961451642E-3</c:v>
                </c:pt>
                <c:pt idx="132">
                  <c:v>2.2675736961451642E-3</c:v>
                </c:pt>
                <c:pt idx="133">
                  <c:v>2.2675736961451642E-3</c:v>
                </c:pt>
                <c:pt idx="134">
                  <c:v>2.2675736961451642E-3</c:v>
                </c:pt>
                <c:pt idx="135">
                  <c:v>2.2675736961451642E-3</c:v>
                </c:pt>
                <c:pt idx="136">
                  <c:v>2.2675736961451642E-3</c:v>
                </c:pt>
                <c:pt idx="137">
                  <c:v>2.2675736961451642E-3</c:v>
                </c:pt>
                <c:pt idx="138">
                  <c:v>2.2675736961451642E-3</c:v>
                </c:pt>
                <c:pt idx="139">
                  <c:v>2.2675736961451642E-3</c:v>
                </c:pt>
                <c:pt idx="140">
                  <c:v>2.2675736961451642E-3</c:v>
                </c:pt>
                <c:pt idx="141">
                  <c:v>2.2675736961451642E-3</c:v>
                </c:pt>
                <c:pt idx="142">
                  <c:v>2.2675736961451642E-3</c:v>
                </c:pt>
                <c:pt idx="143">
                  <c:v>2.2675736961451642E-3</c:v>
                </c:pt>
                <c:pt idx="144">
                  <c:v>2.2675736961451642E-3</c:v>
                </c:pt>
                <c:pt idx="145">
                  <c:v>2.2675736961451642E-3</c:v>
                </c:pt>
                <c:pt idx="146">
                  <c:v>2.2675736961451642E-3</c:v>
                </c:pt>
                <c:pt idx="147">
                  <c:v>2.2675736961451642E-3</c:v>
                </c:pt>
                <c:pt idx="148">
                  <c:v>2.2675736961451642E-3</c:v>
                </c:pt>
                <c:pt idx="149">
                  <c:v>2.2675736961451642E-3</c:v>
                </c:pt>
                <c:pt idx="150">
                  <c:v>2.2675736961451642E-3</c:v>
                </c:pt>
                <c:pt idx="151">
                  <c:v>2.2675736961451642E-3</c:v>
                </c:pt>
                <c:pt idx="152">
                  <c:v>2.2675736961451642E-3</c:v>
                </c:pt>
                <c:pt idx="153">
                  <c:v>2.2675736961451642E-3</c:v>
                </c:pt>
                <c:pt idx="154">
                  <c:v>2.2675736961451642E-3</c:v>
                </c:pt>
                <c:pt idx="155">
                  <c:v>2.2675736961451642E-3</c:v>
                </c:pt>
                <c:pt idx="156">
                  <c:v>2.2675736961451642E-3</c:v>
                </c:pt>
                <c:pt idx="157">
                  <c:v>2.2675736961451642E-3</c:v>
                </c:pt>
                <c:pt idx="158">
                  <c:v>2.2675736961451642E-3</c:v>
                </c:pt>
                <c:pt idx="159">
                  <c:v>2.2675736961451642E-3</c:v>
                </c:pt>
                <c:pt idx="160">
                  <c:v>2.2675736961451642E-3</c:v>
                </c:pt>
                <c:pt idx="161">
                  <c:v>2.2675736961451642E-3</c:v>
                </c:pt>
                <c:pt idx="162">
                  <c:v>2.2675736961451642E-3</c:v>
                </c:pt>
                <c:pt idx="163">
                  <c:v>2.2675736961451642E-3</c:v>
                </c:pt>
                <c:pt idx="164">
                  <c:v>2.2675736961451642E-3</c:v>
                </c:pt>
                <c:pt idx="165">
                  <c:v>2.2675736961451642E-3</c:v>
                </c:pt>
                <c:pt idx="166">
                  <c:v>2.2675736961451642E-3</c:v>
                </c:pt>
                <c:pt idx="167">
                  <c:v>2.2675736961451642E-3</c:v>
                </c:pt>
                <c:pt idx="168">
                  <c:v>2.2675736961451642E-3</c:v>
                </c:pt>
                <c:pt idx="169">
                  <c:v>2.2675736961451642E-3</c:v>
                </c:pt>
                <c:pt idx="170">
                  <c:v>2.2675736961451642E-3</c:v>
                </c:pt>
                <c:pt idx="171">
                  <c:v>2.2675736961451642E-3</c:v>
                </c:pt>
                <c:pt idx="172">
                  <c:v>2.2675736961451642E-3</c:v>
                </c:pt>
                <c:pt idx="173">
                  <c:v>2.2675736961451642E-3</c:v>
                </c:pt>
                <c:pt idx="174">
                  <c:v>2.2675736961451642E-3</c:v>
                </c:pt>
                <c:pt idx="175">
                  <c:v>2.2675736961451642E-3</c:v>
                </c:pt>
                <c:pt idx="176">
                  <c:v>2.2675736961451642E-3</c:v>
                </c:pt>
                <c:pt idx="177">
                  <c:v>2.2675736961451642E-3</c:v>
                </c:pt>
                <c:pt idx="178">
                  <c:v>2.2675736961451642E-3</c:v>
                </c:pt>
                <c:pt idx="179">
                  <c:v>2.2675736961451642E-3</c:v>
                </c:pt>
                <c:pt idx="180">
                  <c:v>2.2675736961451642E-3</c:v>
                </c:pt>
                <c:pt idx="181">
                  <c:v>2.2675736961451642E-3</c:v>
                </c:pt>
                <c:pt idx="182">
                  <c:v>2.2675736961451642E-3</c:v>
                </c:pt>
                <c:pt idx="183">
                  <c:v>2.2675736961451642E-3</c:v>
                </c:pt>
                <c:pt idx="184">
                  <c:v>2.2675736961451642E-3</c:v>
                </c:pt>
                <c:pt idx="185">
                  <c:v>2.2675736961451642E-3</c:v>
                </c:pt>
                <c:pt idx="186">
                  <c:v>2.2675736961451642E-3</c:v>
                </c:pt>
                <c:pt idx="187">
                  <c:v>2.2675736961451642E-3</c:v>
                </c:pt>
                <c:pt idx="188">
                  <c:v>2.2675736961451642E-3</c:v>
                </c:pt>
                <c:pt idx="189">
                  <c:v>2.2675736961451642E-3</c:v>
                </c:pt>
                <c:pt idx="190">
                  <c:v>2.2675736961451642E-3</c:v>
                </c:pt>
                <c:pt idx="191">
                  <c:v>2.2675736961451642E-3</c:v>
                </c:pt>
                <c:pt idx="192">
                  <c:v>2.2675736961451642E-3</c:v>
                </c:pt>
                <c:pt idx="193">
                  <c:v>2.2675736961451642E-3</c:v>
                </c:pt>
                <c:pt idx="194">
                  <c:v>2.2675736961451642E-3</c:v>
                </c:pt>
                <c:pt idx="195">
                  <c:v>2.2675736961451642E-3</c:v>
                </c:pt>
                <c:pt idx="196">
                  <c:v>2.2675736961451642E-3</c:v>
                </c:pt>
                <c:pt idx="197">
                  <c:v>2.2675736961451642E-3</c:v>
                </c:pt>
                <c:pt idx="198">
                  <c:v>2.2675736961451642E-3</c:v>
                </c:pt>
                <c:pt idx="199">
                  <c:v>2.2675736961451642E-3</c:v>
                </c:pt>
                <c:pt idx="200">
                  <c:v>2.2675736961451642E-3</c:v>
                </c:pt>
                <c:pt idx="201">
                  <c:v>2.2675736961451642E-3</c:v>
                </c:pt>
                <c:pt idx="202">
                  <c:v>2.2675736961451642E-3</c:v>
                </c:pt>
                <c:pt idx="203">
                  <c:v>2.2675736961451642E-3</c:v>
                </c:pt>
                <c:pt idx="204">
                  <c:v>2.2675736961451642E-3</c:v>
                </c:pt>
                <c:pt idx="205">
                  <c:v>2.2675736961451642E-3</c:v>
                </c:pt>
                <c:pt idx="206">
                  <c:v>2.2675736961451642E-3</c:v>
                </c:pt>
                <c:pt idx="207">
                  <c:v>2.2675736961451642E-3</c:v>
                </c:pt>
                <c:pt idx="208">
                  <c:v>2.2675736961451642E-3</c:v>
                </c:pt>
                <c:pt idx="209">
                  <c:v>2.2675736961451642E-3</c:v>
                </c:pt>
                <c:pt idx="210">
                  <c:v>2.2675736961451642E-3</c:v>
                </c:pt>
                <c:pt idx="211">
                  <c:v>2.2675736961451642E-3</c:v>
                </c:pt>
                <c:pt idx="212">
                  <c:v>2.2675736961451642E-3</c:v>
                </c:pt>
                <c:pt idx="213">
                  <c:v>2.2675736961451642E-3</c:v>
                </c:pt>
                <c:pt idx="214">
                  <c:v>2.2675736961451642E-3</c:v>
                </c:pt>
                <c:pt idx="215">
                  <c:v>2.2675736961451642E-3</c:v>
                </c:pt>
                <c:pt idx="216">
                  <c:v>2.2675736961451642E-3</c:v>
                </c:pt>
                <c:pt idx="217">
                  <c:v>2.2675736961451642E-3</c:v>
                </c:pt>
                <c:pt idx="218">
                  <c:v>2.2675736961451642E-3</c:v>
                </c:pt>
                <c:pt idx="219">
                  <c:v>2.2675736961451642E-3</c:v>
                </c:pt>
                <c:pt idx="220">
                  <c:v>2.2675736961451642E-3</c:v>
                </c:pt>
                <c:pt idx="221">
                  <c:v>2.2675736961451642E-3</c:v>
                </c:pt>
                <c:pt idx="222">
                  <c:v>2.2675736961451642E-3</c:v>
                </c:pt>
                <c:pt idx="223">
                  <c:v>2.2675736961451642E-3</c:v>
                </c:pt>
                <c:pt idx="224">
                  <c:v>2.2675736961451642E-3</c:v>
                </c:pt>
                <c:pt idx="225">
                  <c:v>2.2675736961451642E-3</c:v>
                </c:pt>
                <c:pt idx="226">
                  <c:v>2.2675736961451642E-3</c:v>
                </c:pt>
                <c:pt idx="227">
                  <c:v>4.5351473922902175E-3</c:v>
                </c:pt>
                <c:pt idx="228">
                  <c:v>4.5351473922902175E-3</c:v>
                </c:pt>
                <c:pt idx="229">
                  <c:v>4.5351473922902175E-3</c:v>
                </c:pt>
                <c:pt idx="230">
                  <c:v>4.5351473922902175E-3</c:v>
                </c:pt>
                <c:pt idx="231">
                  <c:v>4.5351473922902175E-3</c:v>
                </c:pt>
                <c:pt idx="232">
                  <c:v>4.5351473922902175E-3</c:v>
                </c:pt>
                <c:pt idx="233">
                  <c:v>4.5351473922902175E-3</c:v>
                </c:pt>
                <c:pt idx="234">
                  <c:v>4.5351473922902175E-3</c:v>
                </c:pt>
                <c:pt idx="235">
                  <c:v>4.5351473922902175E-3</c:v>
                </c:pt>
                <c:pt idx="236">
                  <c:v>4.5351473922902175E-3</c:v>
                </c:pt>
                <c:pt idx="237">
                  <c:v>4.5351473922902175E-3</c:v>
                </c:pt>
                <c:pt idx="238">
                  <c:v>4.5351473922902175E-3</c:v>
                </c:pt>
                <c:pt idx="239">
                  <c:v>4.5351473922902175E-3</c:v>
                </c:pt>
                <c:pt idx="240">
                  <c:v>4.5351473922902175E-3</c:v>
                </c:pt>
                <c:pt idx="241">
                  <c:v>4.5351473922902175E-3</c:v>
                </c:pt>
                <c:pt idx="242">
                  <c:v>4.5351473922902175E-3</c:v>
                </c:pt>
                <c:pt idx="243">
                  <c:v>4.5351473922902175E-3</c:v>
                </c:pt>
                <c:pt idx="244">
                  <c:v>4.5351473922902175E-3</c:v>
                </c:pt>
                <c:pt idx="245">
                  <c:v>4.5351473922902175E-3</c:v>
                </c:pt>
                <c:pt idx="246">
                  <c:v>4.5351473922902175E-3</c:v>
                </c:pt>
                <c:pt idx="247">
                  <c:v>4.5351473922902175E-3</c:v>
                </c:pt>
                <c:pt idx="248">
                  <c:v>4.5351473922902175E-3</c:v>
                </c:pt>
                <c:pt idx="249">
                  <c:v>4.5351473922902175E-3</c:v>
                </c:pt>
                <c:pt idx="250">
                  <c:v>4.5351473922902175E-3</c:v>
                </c:pt>
                <c:pt idx="251">
                  <c:v>4.5351473922902175E-3</c:v>
                </c:pt>
                <c:pt idx="252">
                  <c:v>4.5351473922902175E-3</c:v>
                </c:pt>
                <c:pt idx="253">
                  <c:v>4.5351473922902175E-3</c:v>
                </c:pt>
                <c:pt idx="254">
                  <c:v>4.5351473922902175E-3</c:v>
                </c:pt>
                <c:pt idx="255">
                  <c:v>4.5351473922902175E-3</c:v>
                </c:pt>
                <c:pt idx="256">
                  <c:v>4.5351473922902175E-3</c:v>
                </c:pt>
                <c:pt idx="257">
                  <c:v>4.5351473922902175E-3</c:v>
                </c:pt>
                <c:pt idx="258">
                  <c:v>4.5351473922902175E-3</c:v>
                </c:pt>
                <c:pt idx="259">
                  <c:v>4.5351473922902175E-3</c:v>
                </c:pt>
                <c:pt idx="260">
                  <c:v>4.5351473922902175E-3</c:v>
                </c:pt>
                <c:pt idx="261">
                  <c:v>4.5351473922902175E-3</c:v>
                </c:pt>
                <c:pt idx="262">
                  <c:v>4.5351473922902175E-3</c:v>
                </c:pt>
                <c:pt idx="263">
                  <c:v>4.5351473922902175E-3</c:v>
                </c:pt>
                <c:pt idx="264">
                  <c:v>6.8027210884353817E-3</c:v>
                </c:pt>
                <c:pt idx="265">
                  <c:v>6.8027210884353817E-3</c:v>
                </c:pt>
                <c:pt idx="266">
                  <c:v>6.8027210884353817E-3</c:v>
                </c:pt>
                <c:pt idx="267">
                  <c:v>6.8027210884353817E-3</c:v>
                </c:pt>
                <c:pt idx="268">
                  <c:v>6.8027210884353817E-3</c:v>
                </c:pt>
                <c:pt idx="269">
                  <c:v>6.8027210884353817E-3</c:v>
                </c:pt>
                <c:pt idx="270">
                  <c:v>6.8027210884353817E-3</c:v>
                </c:pt>
                <c:pt idx="271">
                  <c:v>6.8027210884353817E-3</c:v>
                </c:pt>
                <c:pt idx="272">
                  <c:v>6.8027210884353817E-3</c:v>
                </c:pt>
                <c:pt idx="273">
                  <c:v>6.8027210884353817E-3</c:v>
                </c:pt>
                <c:pt idx="274">
                  <c:v>6.8027210884353817E-3</c:v>
                </c:pt>
                <c:pt idx="275">
                  <c:v>6.8027210884353817E-3</c:v>
                </c:pt>
                <c:pt idx="276">
                  <c:v>6.8027210884353817E-3</c:v>
                </c:pt>
                <c:pt idx="277">
                  <c:v>6.8027210884353817E-3</c:v>
                </c:pt>
                <c:pt idx="278">
                  <c:v>6.8027210884353817E-3</c:v>
                </c:pt>
                <c:pt idx="279">
                  <c:v>6.8027210884353817E-3</c:v>
                </c:pt>
                <c:pt idx="280">
                  <c:v>6.8027210884353817E-3</c:v>
                </c:pt>
                <c:pt idx="281">
                  <c:v>6.8027210884353817E-3</c:v>
                </c:pt>
                <c:pt idx="282">
                  <c:v>6.8027210884353817E-3</c:v>
                </c:pt>
                <c:pt idx="283">
                  <c:v>6.8027210884353817E-3</c:v>
                </c:pt>
                <c:pt idx="284">
                  <c:v>6.8027210884353817E-3</c:v>
                </c:pt>
                <c:pt idx="285">
                  <c:v>6.8027210884353817E-3</c:v>
                </c:pt>
                <c:pt idx="286">
                  <c:v>9.0702947845805459E-3</c:v>
                </c:pt>
                <c:pt idx="287">
                  <c:v>9.0702947845805459E-3</c:v>
                </c:pt>
                <c:pt idx="288">
                  <c:v>9.0702947845805459E-3</c:v>
                </c:pt>
                <c:pt idx="289">
                  <c:v>9.0702947845805459E-3</c:v>
                </c:pt>
                <c:pt idx="290">
                  <c:v>9.0702947845805459E-3</c:v>
                </c:pt>
                <c:pt idx="291">
                  <c:v>9.0702947845805459E-3</c:v>
                </c:pt>
                <c:pt idx="292">
                  <c:v>9.0702947845805459E-3</c:v>
                </c:pt>
                <c:pt idx="293">
                  <c:v>9.0702947845805459E-3</c:v>
                </c:pt>
                <c:pt idx="294">
                  <c:v>9.0702947845805459E-3</c:v>
                </c:pt>
                <c:pt idx="295">
                  <c:v>9.0702947845805459E-3</c:v>
                </c:pt>
                <c:pt idx="296">
                  <c:v>9.0702947845805459E-3</c:v>
                </c:pt>
                <c:pt idx="297">
                  <c:v>9.0702947845805459E-3</c:v>
                </c:pt>
                <c:pt idx="298">
                  <c:v>9.0702947845805459E-3</c:v>
                </c:pt>
                <c:pt idx="299">
                  <c:v>9.0702947845805459E-3</c:v>
                </c:pt>
                <c:pt idx="300">
                  <c:v>9.0702947845805459E-3</c:v>
                </c:pt>
                <c:pt idx="301">
                  <c:v>9.0702947845805459E-3</c:v>
                </c:pt>
                <c:pt idx="302">
                  <c:v>1.1337868480725599E-2</c:v>
                </c:pt>
                <c:pt idx="303">
                  <c:v>1.1337868480725599E-2</c:v>
                </c:pt>
                <c:pt idx="304">
                  <c:v>1.1337868480725599E-2</c:v>
                </c:pt>
                <c:pt idx="305">
                  <c:v>1.1337868480725599E-2</c:v>
                </c:pt>
                <c:pt idx="306">
                  <c:v>1.1337868480725599E-2</c:v>
                </c:pt>
                <c:pt idx="307">
                  <c:v>1.1337868480725599E-2</c:v>
                </c:pt>
                <c:pt idx="308">
                  <c:v>1.1337868480725599E-2</c:v>
                </c:pt>
                <c:pt idx="309">
                  <c:v>1.1337868480725599E-2</c:v>
                </c:pt>
                <c:pt idx="310">
                  <c:v>1.1337868480725599E-2</c:v>
                </c:pt>
                <c:pt idx="311">
                  <c:v>1.1337868480725599E-2</c:v>
                </c:pt>
                <c:pt idx="312">
                  <c:v>1.1337868480725599E-2</c:v>
                </c:pt>
                <c:pt idx="313">
                  <c:v>1.1337868480725599E-2</c:v>
                </c:pt>
                <c:pt idx="314">
                  <c:v>1.1337868480725599E-2</c:v>
                </c:pt>
                <c:pt idx="315">
                  <c:v>1.1337868480725599E-2</c:v>
                </c:pt>
                <c:pt idx="316">
                  <c:v>1.1337868480725599E-2</c:v>
                </c:pt>
                <c:pt idx="317">
                  <c:v>1.1337868480725599E-2</c:v>
                </c:pt>
                <c:pt idx="318">
                  <c:v>1.1337868480725599E-2</c:v>
                </c:pt>
                <c:pt idx="319">
                  <c:v>1.1337868480725599E-2</c:v>
                </c:pt>
                <c:pt idx="320">
                  <c:v>1.1337868480725599E-2</c:v>
                </c:pt>
                <c:pt idx="321">
                  <c:v>1.1337868480725599E-2</c:v>
                </c:pt>
                <c:pt idx="322">
                  <c:v>1.1337868480725599E-2</c:v>
                </c:pt>
                <c:pt idx="323">
                  <c:v>1.1337868480725599E-2</c:v>
                </c:pt>
                <c:pt idx="324">
                  <c:v>1.1337868480725599E-2</c:v>
                </c:pt>
                <c:pt idx="325">
                  <c:v>1.1337868480725599E-2</c:v>
                </c:pt>
                <c:pt idx="326">
                  <c:v>1.1337868480725599E-2</c:v>
                </c:pt>
                <c:pt idx="327">
                  <c:v>1.1337868480725599E-2</c:v>
                </c:pt>
                <c:pt idx="328">
                  <c:v>1.1337868480725599E-2</c:v>
                </c:pt>
                <c:pt idx="329">
                  <c:v>1.1337868480725599E-2</c:v>
                </c:pt>
                <c:pt idx="330">
                  <c:v>1.1337868480725599E-2</c:v>
                </c:pt>
                <c:pt idx="331">
                  <c:v>1.1337868480725599E-2</c:v>
                </c:pt>
                <c:pt idx="332">
                  <c:v>1.1337868480725599E-2</c:v>
                </c:pt>
                <c:pt idx="333">
                  <c:v>1.1337868480725599E-2</c:v>
                </c:pt>
                <c:pt idx="334">
                  <c:v>1.1337868480725599E-2</c:v>
                </c:pt>
                <c:pt idx="335">
                  <c:v>1.1337868480725599E-2</c:v>
                </c:pt>
                <c:pt idx="336">
                  <c:v>1.1337868480725599E-2</c:v>
                </c:pt>
                <c:pt idx="337">
                  <c:v>1.1337868480725599E-2</c:v>
                </c:pt>
                <c:pt idx="338">
                  <c:v>1.1337868480725599E-2</c:v>
                </c:pt>
                <c:pt idx="339">
                  <c:v>1.1337868480725599E-2</c:v>
                </c:pt>
                <c:pt idx="340">
                  <c:v>1.1337868480725599E-2</c:v>
                </c:pt>
                <c:pt idx="341">
                  <c:v>1.1337868480725599E-2</c:v>
                </c:pt>
                <c:pt idx="342">
                  <c:v>1.1337868480725599E-2</c:v>
                </c:pt>
                <c:pt idx="343">
                  <c:v>1.1337868480725599E-2</c:v>
                </c:pt>
                <c:pt idx="344">
                  <c:v>1.1337868480725599E-2</c:v>
                </c:pt>
                <c:pt idx="345">
                  <c:v>1.1337868480725599E-2</c:v>
                </c:pt>
                <c:pt idx="346">
                  <c:v>1.3605442176870763E-2</c:v>
                </c:pt>
                <c:pt idx="347">
                  <c:v>1.3605442176870763E-2</c:v>
                </c:pt>
                <c:pt idx="348">
                  <c:v>1.3605442176870763E-2</c:v>
                </c:pt>
                <c:pt idx="349">
                  <c:v>1.3605442176870763E-2</c:v>
                </c:pt>
                <c:pt idx="350">
                  <c:v>1.3605442176870763E-2</c:v>
                </c:pt>
                <c:pt idx="351">
                  <c:v>1.3605442176870763E-2</c:v>
                </c:pt>
                <c:pt idx="352">
                  <c:v>1.3605442176870763E-2</c:v>
                </c:pt>
                <c:pt idx="353">
                  <c:v>1.3605442176870763E-2</c:v>
                </c:pt>
                <c:pt idx="354">
                  <c:v>1.3605442176870763E-2</c:v>
                </c:pt>
                <c:pt idx="355">
                  <c:v>1.3605442176870763E-2</c:v>
                </c:pt>
                <c:pt idx="356">
                  <c:v>1.3605442176870763E-2</c:v>
                </c:pt>
                <c:pt idx="357">
                  <c:v>1.3605442176870763E-2</c:v>
                </c:pt>
                <c:pt idx="358">
                  <c:v>1.3605442176870763E-2</c:v>
                </c:pt>
                <c:pt idx="359">
                  <c:v>1.3605442176870763E-2</c:v>
                </c:pt>
                <c:pt idx="360">
                  <c:v>1.3605442176870763E-2</c:v>
                </c:pt>
                <c:pt idx="361">
                  <c:v>1.3605442176870763E-2</c:v>
                </c:pt>
                <c:pt idx="362">
                  <c:v>1.3605442176870763E-2</c:v>
                </c:pt>
                <c:pt idx="363">
                  <c:v>1.5873015873015928E-2</c:v>
                </c:pt>
                <c:pt idx="364">
                  <c:v>1.5873015873015928E-2</c:v>
                </c:pt>
                <c:pt idx="365">
                  <c:v>1.5873015873015928E-2</c:v>
                </c:pt>
                <c:pt idx="366">
                  <c:v>1.5873015873015928E-2</c:v>
                </c:pt>
                <c:pt idx="367">
                  <c:v>1.5873015873015928E-2</c:v>
                </c:pt>
                <c:pt idx="368">
                  <c:v>1.8140589569160981E-2</c:v>
                </c:pt>
                <c:pt idx="369">
                  <c:v>1.8140589569160981E-2</c:v>
                </c:pt>
                <c:pt idx="370">
                  <c:v>1.8140589569160981E-2</c:v>
                </c:pt>
                <c:pt idx="371">
                  <c:v>1.8140589569160981E-2</c:v>
                </c:pt>
                <c:pt idx="372">
                  <c:v>1.8140589569160981E-2</c:v>
                </c:pt>
                <c:pt idx="373">
                  <c:v>1.8140589569160981E-2</c:v>
                </c:pt>
                <c:pt idx="374">
                  <c:v>1.8140589569160981E-2</c:v>
                </c:pt>
                <c:pt idx="375">
                  <c:v>1.8140589569160981E-2</c:v>
                </c:pt>
                <c:pt idx="376">
                  <c:v>1.8140589569160981E-2</c:v>
                </c:pt>
                <c:pt idx="377">
                  <c:v>1.8140589569160981E-2</c:v>
                </c:pt>
                <c:pt idx="378">
                  <c:v>1.8140589569160981E-2</c:v>
                </c:pt>
                <c:pt idx="379">
                  <c:v>1.8140589569160981E-2</c:v>
                </c:pt>
                <c:pt idx="380">
                  <c:v>1.8140589569160981E-2</c:v>
                </c:pt>
                <c:pt idx="381">
                  <c:v>2.0408163265306145E-2</c:v>
                </c:pt>
                <c:pt idx="382">
                  <c:v>2.0408163265306145E-2</c:v>
                </c:pt>
                <c:pt idx="383">
                  <c:v>2.0408163265306145E-2</c:v>
                </c:pt>
                <c:pt idx="384">
                  <c:v>2.0408163265306145E-2</c:v>
                </c:pt>
                <c:pt idx="385">
                  <c:v>2.0408163265306145E-2</c:v>
                </c:pt>
                <c:pt idx="386">
                  <c:v>2.2675736961451198E-2</c:v>
                </c:pt>
                <c:pt idx="387">
                  <c:v>2.2675736961451198E-2</c:v>
                </c:pt>
                <c:pt idx="388">
                  <c:v>2.4943310657596363E-2</c:v>
                </c:pt>
                <c:pt idx="389">
                  <c:v>2.7210884353741527E-2</c:v>
                </c:pt>
                <c:pt idx="390">
                  <c:v>2.947845804988658E-2</c:v>
                </c:pt>
                <c:pt idx="391">
                  <c:v>2.947845804988658E-2</c:v>
                </c:pt>
                <c:pt idx="392">
                  <c:v>2.947845804988658E-2</c:v>
                </c:pt>
                <c:pt idx="393">
                  <c:v>3.1746031746031744E-2</c:v>
                </c:pt>
                <c:pt idx="394">
                  <c:v>3.1746031746031744E-2</c:v>
                </c:pt>
                <c:pt idx="395">
                  <c:v>3.1746031746031744E-2</c:v>
                </c:pt>
                <c:pt idx="396">
                  <c:v>3.1746031746031744E-2</c:v>
                </c:pt>
                <c:pt idx="397">
                  <c:v>3.1746031746031744E-2</c:v>
                </c:pt>
                <c:pt idx="398">
                  <c:v>3.1746031746031744E-2</c:v>
                </c:pt>
                <c:pt idx="399">
                  <c:v>3.1746031746031744E-2</c:v>
                </c:pt>
                <c:pt idx="400">
                  <c:v>3.1746031746031744E-2</c:v>
                </c:pt>
                <c:pt idx="401">
                  <c:v>3.1746031746031744E-2</c:v>
                </c:pt>
                <c:pt idx="402">
                  <c:v>3.1746031746031744E-2</c:v>
                </c:pt>
                <c:pt idx="403">
                  <c:v>3.1746031746031744E-2</c:v>
                </c:pt>
                <c:pt idx="404">
                  <c:v>3.1746031746031744E-2</c:v>
                </c:pt>
                <c:pt idx="405">
                  <c:v>3.1746031746031744E-2</c:v>
                </c:pt>
                <c:pt idx="406">
                  <c:v>3.1746031746031744E-2</c:v>
                </c:pt>
                <c:pt idx="407">
                  <c:v>3.1746031746031744E-2</c:v>
                </c:pt>
                <c:pt idx="408">
                  <c:v>3.1746031746031744E-2</c:v>
                </c:pt>
                <c:pt idx="409">
                  <c:v>3.1746031746031744E-2</c:v>
                </c:pt>
                <c:pt idx="410">
                  <c:v>3.1746031746031744E-2</c:v>
                </c:pt>
                <c:pt idx="411">
                  <c:v>3.1746031746031744E-2</c:v>
                </c:pt>
                <c:pt idx="412">
                  <c:v>3.1746031746031744E-2</c:v>
                </c:pt>
                <c:pt idx="413">
                  <c:v>3.1746031746031744E-2</c:v>
                </c:pt>
                <c:pt idx="414">
                  <c:v>3.1746031746031744E-2</c:v>
                </c:pt>
                <c:pt idx="415">
                  <c:v>3.1746031746031744E-2</c:v>
                </c:pt>
                <c:pt idx="416">
                  <c:v>3.1746031746031744E-2</c:v>
                </c:pt>
                <c:pt idx="417">
                  <c:v>3.4013605442176909E-2</c:v>
                </c:pt>
                <c:pt idx="418">
                  <c:v>3.4013605442176909E-2</c:v>
                </c:pt>
                <c:pt idx="419">
                  <c:v>3.4013605442176909E-2</c:v>
                </c:pt>
                <c:pt idx="420">
                  <c:v>3.4013605442176909E-2</c:v>
                </c:pt>
                <c:pt idx="421">
                  <c:v>3.4013605442176909E-2</c:v>
                </c:pt>
                <c:pt idx="422">
                  <c:v>3.4013605442176909E-2</c:v>
                </c:pt>
                <c:pt idx="423">
                  <c:v>3.4013605442176909E-2</c:v>
                </c:pt>
                <c:pt idx="424">
                  <c:v>3.4013605442176909E-2</c:v>
                </c:pt>
                <c:pt idx="425">
                  <c:v>3.4013605442176909E-2</c:v>
                </c:pt>
                <c:pt idx="426">
                  <c:v>3.4013605442176909E-2</c:v>
                </c:pt>
                <c:pt idx="427">
                  <c:v>3.4013605442176909E-2</c:v>
                </c:pt>
                <c:pt idx="428">
                  <c:v>3.4013605442176909E-2</c:v>
                </c:pt>
                <c:pt idx="429">
                  <c:v>3.4013605442176909E-2</c:v>
                </c:pt>
                <c:pt idx="430">
                  <c:v>3.4013605442176909E-2</c:v>
                </c:pt>
                <c:pt idx="431">
                  <c:v>3.4013605442176909E-2</c:v>
                </c:pt>
                <c:pt idx="432">
                  <c:v>3.4013605442176909E-2</c:v>
                </c:pt>
                <c:pt idx="433">
                  <c:v>3.4013605442176909E-2</c:v>
                </c:pt>
                <c:pt idx="434">
                  <c:v>3.4013605442176909E-2</c:v>
                </c:pt>
                <c:pt idx="435">
                  <c:v>3.4013605442176909E-2</c:v>
                </c:pt>
                <c:pt idx="436">
                  <c:v>3.4013605442176909E-2</c:v>
                </c:pt>
                <c:pt idx="437">
                  <c:v>3.4013605442176909E-2</c:v>
                </c:pt>
                <c:pt idx="438">
                  <c:v>3.4013605442176909E-2</c:v>
                </c:pt>
                <c:pt idx="439">
                  <c:v>3.6281179138321962E-2</c:v>
                </c:pt>
                <c:pt idx="440">
                  <c:v>3.6281179138321962E-2</c:v>
                </c:pt>
                <c:pt idx="441">
                  <c:v>3.8548752834467126E-2</c:v>
                </c:pt>
                <c:pt idx="442">
                  <c:v>3.8548752834467126E-2</c:v>
                </c:pt>
                <c:pt idx="443">
                  <c:v>3.8548752834467126E-2</c:v>
                </c:pt>
                <c:pt idx="444">
                  <c:v>3.8548752834467126E-2</c:v>
                </c:pt>
                <c:pt idx="445">
                  <c:v>3.8548752834467126E-2</c:v>
                </c:pt>
                <c:pt idx="446">
                  <c:v>3.8548752834467126E-2</c:v>
                </c:pt>
                <c:pt idx="447">
                  <c:v>3.8548752834467126E-2</c:v>
                </c:pt>
                <c:pt idx="448">
                  <c:v>4.081632653061229E-2</c:v>
                </c:pt>
                <c:pt idx="449">
                  <c:v>4.081632653061229E-2</c:v>
                </c:pt>
                <c:pt idx="450">
                  <c:v>4.081632653061229E-2</c:v>
                </c:pt>
                <c:pt idx="451">
                  <c:v>4.081632653061229E-2</c:v>
                </c:pt>
                <c:pt idx="452">
                  <c:v>4.081632653061229E-2</c:v>
                </c:pt>
                <c:pt idx="453">
                  <c:v>4.081632653061229E-2</c:v>
                </c:pt>
                <c:pt idx="454">
                  <c:v>4.081632653061229E-2</c:v>
                </c:pt>
                <c:pt idx="455">
                  <c:v>4.081632653061229E-2</c:v>
                </c:pt>
                <c:pt idx="456">
                  <c:v>4.081632653061229E-2</c:v>
                </c:pt>
                <c:pt idx="457">
                  <c:v>4.3083900226757343E-2</c:v>
                </c:pt>
                <c:pt idx="458">
                  <c:v>4.3083900226757343E-2</c:v>
                </c:pt>
                <c:pt idx="459">
                  <c:v>4.3083900226757343E-2</c:v>
                </c:pt>
                <c:pt idx="460">
                  <c:v>4.3083900226757343E-2</c:v>
                </c:pt>
                <c:pt idx="461">
                  <c:v>4.3083900226757343E-2</c:v>
                </c:pt>
                <c:pt idx="462">
                  <c:v>4.5351473922902508E-2</c:v>
                </c:pt>
                <c:pt idx="463">
                  <c:v>4.5351473922902508E-2</c:v>
                </c:pt>
                <c:pt idx="464">
                  <c:v>4.5351473922902508E-2</c:v>
                </c:pt>
                <c:pt idx="465">
                  <c:v>4.7619047619047672E-2</c:v>
                </c:pt>
                <c:pt idx="466">
                  <c:v>4.7619047619047672E-2</c:v>
                </c:pt>
                <c:pt idx="467">
                  <c:v>4.7619047619047672E-2</c:v>
                </c:pt>
                <c:pt idx="468">
                  <c:v>4.7619047619047672E-2</c:v>
                </c:pt>
                <c:pt idx="469">
                  <c:v>4.7619047619047672E-2</c:v>
                </c:pt>
                <c:pt idx="470">
                  <c:v>4.7619047619047672E-2</c:v>
                </c:pt>
                <c:pt idx="471">
                  <c:v>4.7619047619047672E-2</c:v>
                </c:pt>
                <c:pt idx="472">
                  <c:v>4.7619047619047672E-2</c:v>
                </c:pt>
                <c:pt idx="473">
                  <c:v>4.7619047619047672E-2</c:v>
                </c:pt>
                <c:pt idx="474">
                  <c:v>4.7619047619047672E-2</c:v>
                </c:pt>
                <c:pt idx="475">
                  <c:v>4.7619047619047672E-2</c:v>
                </c:pt>
                <c:pt idx="476">
                  <c:v>4.7619047619047672E-2</c:v>
                </c:pt>
                <c:pt idx="477">
                  <c:v>4.7619047619047672E-2</c:v>
                </c:pt>
                <c:pt idx="478">
                  <c:v>4.7619047619047672E-2</c:v>
                </c:pt>
                <c:pt idx="479">
                  <c:v>4.7619047619047672E-2</c:v>
                </c:pt>
                <c:pt idx="480">
                  <c:v>4.7619047619047672E-2</c:v>
                </c:pt>
                <c:pt idx="481">
                  <c:v>4.7619047619047672E-2</c:v>
                </c:pt>
                <c:pt idx="482">
                  <c:v>4.7619047619047672E-2</c:v>
                </c:pt>
                <c:pt idx="483">
                  <c:v>4.7619047619047672E-2</c:v>
                </c:pt>
                <c:pt idx="484">
                  <c:v>4.9886621315192725E-2</c:v>
                </c:pt>
                <c:pt idx="485">
                  <c:v>4.9886621315192725E-2</c:v>
                </c:pt>
                <c:pt idx="486">
                  <c:v>4.9886621315192725E-2</c:v>
                </c:pt>
                <c:pt idx="487">
                  <c:v>4.9886621315192725E-2</c:v>
                </c:pt>
                <c:pt idx="488">
                  <c:v>5.2154195011337889E-2</c:v>
                </c:pt>
                <c:pt idx="489">
                  <c:v>5.2154195011337889E-2</c:v>
                </c:pt>
                <c:pt idx="490">
                  <c:v>5.2154195011337889E-2</c:v>
                </c:pt>
                <c:pt idx="491">
                  <c:v>5.2154195011337889E-2</c:v>
                </c:pt>
                <c:pt idx="492">
                  <c:v>5.2154195011337889E-2</c:v>
                </c:pt>
                <c:pt idx="493">
                  <c:v>5.2154195011337889E-2</c:v>
                </c:pt>
                <c:pt idx="494">
                  <c:v>5.2154195011337889E-2</c:v>
                </c:pt>
                <c:pt idx="495">
                  <c:v>5.2154195011337889E-2</c:v>
                </c:pt>
                <c:pt idx="496">
                  <c:v>5.2154195011337889E-2</c:v>
                </c:pt>
                <c:pt idx="497">
                  <c:v>5.2154195011337889E-2</c:v>
                </c:pt>
                <c:pt idx="498">
                  <c:v>5.2154195011337889E-2</c:v>
                </c:pt>
                <c:pt idx="499">
                  <c:v>5.2154195011337889E-2</c:v>
                </c:pt>
                <c:pt idx="500">
                  <c:v>5.2154195011337889E-2</c:v>
                </c:pt>
                <c:pt idx="501">
                  <c:v>5.2154195011337889E-2</c:v>
                </c:pt>
                <c:pt idx="502">
                  <c:v>5.2154195011337889E-2</c:v>
                </c:pt>
                <c:pt idx="503">
                  <c:v>5.2154195011337889E-2</c:v>
                </c:pt>
                <c:pt idx="504">
                  <c:v>5.2154195011337889E-2</c:v>
                </c:pt>
                <c:pt idx="505">
                  <c:v>5.2154195011337889E-2</c:v>
                </c:pt>
                <c:pt idx="506">
                  <c:v>5.2154195011337889E-2</c:v>
                </c:pt>
                <c:pt idx="507">
                  <c:v>5.2154195011337889E-2</c:v>
                </c:pt>
                <c:pt idx="508">
                  <c:v>5.2154195011337889E-2</c:v>
                </c:pt>
                <c:pt idx="509">
                  <c:v>5.2154195011337889E-2</c:v>
                </c:pt>
                <c:pt idx="510">
                  <c:v>5.2154195011337889E-2</c:v>
                </c:pt>
                <c:pt idx="511">
                  <c:v>5.2154195011337889E-2</c:v>
                </c:pt>
                <c:pt idx="512">
                  <c:v>5.4421768707482943E-2</c:v>
                </c:pt>
                <c:pt idx="513">
                  <c:v>5.6689342403628107E-2</c:v>
                </c:pt>
                <c:pt idx="514">
                  <c:v>5.8956916099773271E-2</c:v>
                </c:pt>
                <c:pt idx="515">
                  <c:v>6.1224489795918324E-2</c:v>
                </c:pt>
                <c:pt idx="516">
                  <c:v>6.3492063492063489E-2</c:v>
                </c:pt>
                <c:pt idx="517">
                  <c:v>6.3492063492063489E-2</c:v>
                </c:pt>
                <c:pt idx="518">
                  <c:v>6.5759637188208653E-2</c:v>
                </c:pt>
                <c:pt idx="519">
                  <c:v>6.8027210884353706E-2</c:v>
                </c:pt>
                <c:pt idx="520">
                  <c:v>6.8027210884353706E-2</c:v>
                </c:pt>
                <c:pt idx="521">
                  <c:v>6.8027210884353706E-2</c:v>
                </c:pt>
                <c:pt idx="522">
                  <c:v>6.8027210884353706E-2</c:v>
                </c:pt>
                <c:pt idx="523">
                  <c:v>6.8027210884353706E-2</c:v>
                </c:pt>
                <c:pt idx="524">
                  <c:v>6.8027210884353706E-2</c:v>
                </c:pt>
                <c:pt idx="525">
                  <c:v>6.8027210884353706E-2</c:v>
                </c:pt>
                <c:pt idx="526">
                  <c:v>6.8027210884353706E-2</c:v>
                </c:pt>
                <c:pt idx="527">
                  <c:v>6.8027210884353706E-2</c:v>
                </c:pt>
                <c:pt idx="528">
                  <c:v>6.8027210884353706E-2</c:v>
                </c:pt>
                <c:pt idx="529">
                  <c:v>6.8027210884353706E-2</c:v>
                </c:pt>
                <c:pt idx="530">
                  <c:v>6.8027210884353706E-2</c:v>
                </c:pt>
                <c:pt idx="531">
                  <c:v>6.8027210884353706E-2</c:v>
                </c:pt>
                <c:pt idx="532">
                  <c:v>6.8027210884353706E-2</c:v>
                </c:pt>
                <c:pt idx="533">
                  <c:v>7.029478458049887E-2</c:v>
                </c:pt>
                <c:pt idx="534">
                  <c:v>7.029478458049887E-2</c:v>
                </c:pt>
                <c:pt idx="535">
                  <c:v>7.029478458049887E-2</c:v>
                </c:pt>
                <c:pt idx="536">
                  <c:v>7.2562358276644034E-2</c:v>
                </c:pt>
                <c:pt idx="537">
                  <c:v>7.2562358276644034E-2</c:v>
                </c:pt>
                <c:pt idx="538">
                  <c:v>7.2562358276644034E-2</c:v>
                </c:pt>
                <c:pt idx="539">
                  <c:v>7.2562358276644034E-2</c:v>
                </c:pt>
                <c:pt idx="540">
                  <c:v>7.2562358276644034E-2</c:v>
                </c:pt>
                <c:pt idx="541">
                  <c:v>7.2562358276644034E-2</c:v>
                </c:pt>
                <c:pt idx="542">
                  <c:v>7.2562358276644034E-2</c:v>
                </c:pt>
                <c:pt idx="543">
                  <c:v>7.2562358276644034E-2</c:v>
                </c:pt>
                <c:pt idx="544">
                  <c:v>7.2562358276644034E-2</c:v>
                </c:pt>
                <c:pt idx="545">
                  <c:v>7.2562358276644034E-2</c:v>
                </c:pt>
                <c:pt idx="546">
                  <c:v>7.2562358276644034E-2</c:v>
                </c:pt>
                <c:pt idx="547">
                  <c:v>7.4829931972789088E-2</c:v>
                </c:pt>
                <c:pt idx="548">
                  <c:v>7.7097505668934252E-2</c:v>
                </c:pt>
                <c:pt idx="549">
                  <c:v>7.7097505668934252E-2</c:v>
                </c:pt>
                <c:pt idx="550">
                  <c:v>7.7097505668934252E-2</c:v>
                </c:pt>
                <c:pt idx="551">
                  <c:v>7.7097505668934252E-2</c:v>
                </c:pt>
                <c:pt idx="552">
                  <c:v>7.7097505668934252E-2</c:v>
                </c:pt>
                <c:pt idx="553">
                  <c:v>7.9365079365079416E-2</c:v>
                </c:pt>
                <c:pt idx="554">
                  <c:v>8.1632653061224469E-2</c:v>
                </c:pt>
                <c:pt idx="555">
                  <c:v>8.1632653061224469E-2</c:v>
                </c:pt>
                <c:pt idx="556">
                  <c:v>8.1632653061224469E-2</c:v>
                </c:pt>
                <c:pt idx="557">
                  <c:v>8.1632653061224469E-2</c:v>
                </c:pt>
                <c:pt idx="558">
                  <c:v>8.1632653061224469E-2</c:v>
                </c:pt>
                <c:pt idx="559">
                  <c:v>8.1632653061224469E-2</c:v>
                </c:pt>
                <c:pt idx="560">
                  <c:v>8.1632653061224469E-2</c:v>
                </c:pt>
                <c:pt idx="561">
                  <c:v>8.1632653061224469E-2</c:v>
                </c:pt>
                <c:pt idx="562">
                  <c:v>8.3900226757369634E-2</c:v>
                </c:pt>
                <c:pt idx="563">
                  <c:v>8.6167800453514687E-2</c:v>
                </c:pt>
                <c:pt idx="564">
                  <c:v>8.6167800453514687E-2</c:v>
                </c:pt>
                <c:pt idx="565">
                  <c:v>8.6167800453514687E-2</c:v>
                </c:pt>
                <c:pt idx="566">
                  <c:v>8.6167800453514687E-2</c:v>
                </c:pt>
                <c:pt idx="567">
                  <c:v>8.6167800453514687E-2</c:v>
                </c:pt>
                <c:pt idx="568">
                  <c:v>8.6167800453514687E-2</c:v>
                </c:pt>
                <c:pt idx="569">
                  <c:v>8.6167800453514687E-2</c:v>
                </c:pt>
                <c:pt idx="570">
                  <c:v>8.6167800453514687E-2</c:v>
                </c:pt>
                <c:pt idx="571">
                  <c:v>8.6167800453514687E-2</c:v>
                </c:pt>
                <c:pt idx="572">
                  <c:v>8.6167800453514687E-2</c:v>
                </c:pt>
                <c:pt idx="573">
                  <c:v>8.6167800453514687E-2</c:v>
                </c:pt>
                <c:pt idx="574">
                  <c:v>8.6167800453514687E-2</c:v>
                </c:pt>
                <c:pt idx="575">
                  <c:v>8.6167800453514687E-2</c:v>
                </c:pt>
                <c:pt idx="576">
                  <c:v>8.8435374149659851E-2</c:v>
                </c:pt>
                <c:pt idx="577">
                  <c:v>8.8435374149659851E-2</c:v>
                </c:pt>
                <c:pt idx="578">
                  <c:v>8.8435374149659851E-2</c:v>
                </c:pt>
                <c:pt idx="579">
                  <c:v>8.8435374149659851E-2</c:v>
                </c:pt>
                <c:pt idx="580">
                  <c:v>9.0702947845805015E-2</c:v>
                </c:pt>
                <c:pt idx="581">
                  <c:v>9.2970521541950069E-2</c:v>
                </c:pt>
                <c:pt idx="582">
                  <c:v>9.5238095238095233E-2</c:v>
                </c:pt>
                <c:pt idx="583">
                  <c:v>9.5238095238095233E-2</c:v>
                </c:pt>
                <c:pt idx="584">
                  <c:v>9.5238095238095233E-2</c:v>
                </c:pt>
                <c:pt idx="585">
                  <c:v>9.5238095238095233E-2</c:v>
                </c:pt>
                <c:pt idx="586">
                  <c:v>9.5238095238095233E-2</c:v>
                </c:pt>
                <c:pt idx="587">
                  <c:v>9.5238095238095233E-2</c:v>
                </c:pt>
                <c:pt idx="588">
                  <c:v>9.5238095238095233E-2</c:v>
                </c:pt>
                <c:pt idx="589">
                  <c:v>9.5238095238095233E-2</c:v>
                </c:pt>
                <c:pt idx="590">
                  <c:v>9.5238095238095233E-2</c:v>
                </c:pt>
                <c:pt idx="591">
                  <c:v>9.5238095238095233E-2</c:v>
                </c:pt>
                <c:pt idx="592">
                  <c:v>9.5238095238095233E-2</c:v>
                </c:pt>
                <c:pt idx="593">
                  <c:v>9.7505668934240397E-2</c:v>
                </c:pt>
                <c:pt idx="594">
                  <c:v>9.7505668934240397E-2</c:v>
                </c:pt>
                <c:pt idx="595">
                  <c:v>9.7505668934240397E-2</c:v>
                </c:pt>
                <c:pt idx="596">
                  <c:v>9.977324263038545E-2</c:v>
                </c:pt>
                <c:pt idx="597">
                  <c:v>9.977324263038545E-2</c:v>
                </c:pt>
                <c:pt idx="598">
                  <c:v>9.977324263038545E-2</c:v>
                </c:pt>
                <c:pt idx="599">
                  <c:v>9.977324263038545E-2</c:v>
                </c:pt>
                <c:pt idx="600">
                  <c:v>9.977324263038545E-2</c:v>
                </c:pt>
                <c:pt idx="601">
                  <c:v>0.10204081632653061</c:v>
                </c:pt>
                <c:pt idx="602">
                  <c:v>0.10430839002267578</c:v>
                </c:pt>
                <c:pt idx="603">
                  <c:v>0.10430839002267578</c:v>
                </c:pt>
                <c:pt idx="604">
                  <c:v>0.10430839002267578</c:v>
                </c:pt>
                <c:pt idx="605">
                  <c:v>0.10430839002267578</c:v>
                </c:pt>
                <c:pt idx="606">
                  <c:v>0.10430839002267578</c:v>
                </c:pt>
                <c:pt idx="607">
                  <c:v>0.10430839002267578</c:v>
                </c:pt>
                <c:pt idx="608">
                  <c:v>0.10657596371882083</c:v>
                </c:pt>
                <c:pt idx="609">
                  <c:v>0.108843537414966</c:v>
                </c:pt>
                <c:pt idx="610">
                  <c:v>0.108843537414966</c:v>
                </c:pt>
                <c:pt idx="611">
                  <c:v>0.11111111111111116</c:v>
                </c:pt>
                <c:pt idx="612">
                  <c:v>0.11337868480725621</c:v>
                </c:pt>
                <c:pt idx="613">
                  <c:v>0.11337868480725621</c:v>
                </c:pt>
                <c:pt idx="614">
                  <c:v>0.11337868480725621</c:v>
                </c:pt>
                <c:pt idx="615">
                  <c:v>0.11337868480725621</c:v>
                </c:pt>
                <c:pt idx="616">
                  <c:v>0.11337868480725621</c:v>
                </c:pt>
                <c:pt idx="617">
                  <c:v>0.11337868480725621</c:v>
                </c:pt>
                <c:pt idx="618">
                  <c:v>0.11337868480725621</c:v>
                </c:pt>
                <c:pt idx="619">
                  <c:v>0.11337868480725621</c:v>
                </c:pt>
                <c:pt idx="620">
                  <c:v>0.11337868480725621</c:v>
                </c:pt>
                <c:pt idx="621">
                  <c:v>0.11337868480725621</c:v>
                </c:pt>
                <c:pt idx="622">
                  <c:v>0.11337868480725621</c:v>
                </c:pt>
                <c:pt idx="623">
                  <c:v>0.11337868480725621</c:v>
                </c:pt>
                <c:pt idx="624">
                  <c:v>0.11564625850340138</c:v>
                </c:pt>
                <c:pt idx="625">
                  <c:v>0.11791383219954643</c:v>
                </c:pt>
                <c:pt idx="626">
                  <c:v>0.11791383219954643</c:v>
                </c:pt>
                <c:pt idx="627">
                  <c:v>0.1201814058956916</c:v>
                </c:pt>
                <c:pt idx="628">
                  <c:v>0.1201814058956916</c:v>
                </c:pt>
                <c:pt idx="629">
                  <c:v>0.1201814058956916</c:v>
                </c:pt>
                <c:pt idx="630">
                  <c:v>0.1201814058956916</c:v>
                </c:pt>
                <c:pt idx="631">
                  <c:v>0.12244897959183676</c:v>
                </c:pt>
                <c:pt idx="632">
                  <c:v>0.12244897959183676</c:v>
                </c:pt>
                <c:pt idx="633">
                  <c:v>0.12244897959183676</c:v>
                </c:pt>
                <c:pt idx="634">
                  <c:v>0.12471655328798181</c:v>
                </c:pt>
                <c:pt idx="635">
                  <c:v>0.12698412698412698</c:v>
                </c:pt>
                <c:pt idx="636">
                  <c:v>0.12698412698412698</c:v>
                </c:pt>
                <c:pt idx="637">
                  <c:v>0.12698412698412698</c:v>
                </c:pt>
                <c:pt idx="638">
                  <c:v>0.12698412698412698</c:v>
                </c:pt>
                <c:pt idx="639">
                  <c:v>0.12698412698412698</c:v>
                </c:pt>
                <c:pt idx="640">
                  <c:v>0.12698412698412698</c:v>
                </c:pt>
                <c:pt idx="641">
                  <c:v>0.12698412698412698</c:v>
                </c:pt>
                <c:pt idx="642">
                  <c:v>0.12925170068027214</c:v>
                </c:pt>
                <c:pt idx="643">
                  <c:v>0.13151927437641719</c:v>
                </c:pt>
                <c:pt idx="644">
                  <c:v>0.13151927437641719</c:v>
                </c:pt>
                <c:pt idx="645">
                  <c:v>0.13151927437641719</c:v>
                </c:pt>
                <c:pt idx="646">
                  <c:v>0.13378684807256236</c:v>
                </c:pt>
                <c:pt idx="647">
                  <c:v>0.13378684807256236</c:v>
                </c:pt>
                <c:pt idx="648">
                  <c:v>0.13378684807256236</c:v>
                </c:pt>
                <c:pt idx="649">
                  <c:v>0.13605442176870752</c:v>
                </c:pt>
                <c:pt idx="650">
                  <c:v>0.13605442176870752</c:v>
                </c:pt>
                <c:pt idx="651">
                  <c:v>0.13605442176870752</c:v>
                </c:pt>
                <c:pt idx="652">
                  <c:v>0.13832199546485258</c:v>
                </c:pt>
                <c:pt idx="653">
                  <c:v>0.14058956916099774</c:v>
                </c:pt>
                <c:pt idx="654">
                  <c:v>0.1428571428571429</c:v>
                </c:pt>
                <c:pt idx="655">
                  <c:v>0.14512471655328796</c:v>
                </c:pt>
                <c:pt idx="656">
                  <c:v>0.14512471655328796</c:v>
                </c:pt>
                <c:pt idx="657">
                  <c:v>0.14512471655328796</c:v>
                </c:pt>
                <c:pt idx="658">
                  <c:v>0.14512471655328796</c:v>
                </c:pt>
                <c:pt idx="659">
                  <c:v>0.14739229024943312</c:v>
                </c:pt>
                <c:pt idx="660">
                  <c:v>0.14965986394557829</c:v>
                </c:pt>
                <c:pt idx="661">
                  <c:v>0.14965986394557829</c:v>
                </c:pt>
                <c:pt idx="662">
                  <c:v>0.14965986394557829</c:v>
                </c:pt>
                <c:pt idx="663">
                  <c:v>0.15192743764172334</c:v>
                </c:pt>
                <c:pt idx="664">
                  <c:v>0.15192743764172334</c:v>
                </c:pt>
                <c:pt idx="665">
                  <c:v>0.15192743764172334</c:v>
                </c:pt>
                <c:pt idx="666">
                  <c:v>0.15192743764172334</c:v>
                </c:pt>
                <c:pt idx="667">
                  <c:v>0.15192743764172334</c:v>
                </c:pt>
                <c:pt idx="668">
                  <c:v>0.15192743764172334</c:v>
                </c:pt>
                <c:pt idx="669">
                  <c:v>0.15192743764172334</c:v>
                </c:pt>
                <c:pt idx="670">
                  <c:v>0.15192743764172334</c:v>
                </c:pt>
                <c:pt idx="671">
                  <c:v>0.15192743764172334</c:v>
                </c:pt>
                <c:pt idx="672">
                  <c:v>0.15192743764172334</c:v>
                </c:pt>
                <c:pt idx="673">
                  <c:v>0.15192743764172334</c:v>
                </c:pt>
                <c:pt idx="674">
                  <c:v>0.15192743764172334</c:v>
                </c:pt>
                <c:pt idx="675">
                  <c:v>0.15192743764172334</c:v>
                </c:pt>
                <c:pt idx="676">
                  <c:v>0.1541950113378685</c:v>
                </c:pt>
                <c:pt idx="677">
                  <c:v>0.1541950113378685</c:v>
                </c:pt>
                <c:pt idx="678">
                  <c:v>0.15646258503401356</c:v>
                </c:pt>
                <c:pt idx="679">
                  <c:v>0.15873015873015872</c:v>
                </c:pt>
                <c:pt idx="680">
                  <c:v>0.16099773242630389</c:v>
                </c:pt>
                <c:pt idx="681">
                  <c:v>0.16099773242630389</c:v>
                </c:pt>
                <c:pt idx="682">
                  <c:v>0.16099773242630389</c:v>
                </c:pt>
                <c:pt idx="683">
                  <c:v>0.16099773242630389</c:v>
                </c:pt>
                <c:pt idx="684">
                  <c:v>0.16099773242630389</c:v>
                </c:pt>
                <c:pt idx="685">
                  <c:v>0.16326530612244894</c:v>
                </c:pt>
                <c:pt idx="686">
                  <c:v>0.1655328798185941</c:v>
                </c:pt>
                <c:pt idx="687">
                  <c:v>0.1655328798185941</c:v>
                </c:pt>
                <c:pt idx="688">
                  <c:v>0.1655328798185941</c:v>
                </c:pt>
                <c:pt idx="689">
                  <c:v>0.16780045351473927</c:v>
                </c:pt>
                <c:pt idx="690">
                  <c:v>0.17006802721088432</c:v>
                </c:pt>
                <c:pt idx="691">
                  <c:v>0.17006802721088432</c:v>
                </c:pt>
                <c:pt idx="692">
                  <c:v>0.17233560090702948</c:v>
                </c:pt>
                <c:pt idx="693">
                  <c:v>0.17460317460317465</c:v>
                </c:pt>
                <c:pt idx="694">
                  <c:v>0.1768707482993197</c:v>
                </c:pt>
                <c:pt idx="695">
                  <c:v>0.17913832199546487</c:v>
                </c:pt>
                <c:pt idx="696">
                  <c:v>0.17913832199546487</c:v>
                </c:pt>
                <c:pt idx="697">
                  <c:v>0.18140589569161003</c:v>
                </c:pt>
                <c:pt idx="698">
                  <c:v>0.18367346938775508</c:v>
                </c:pt>
                <c:pt idx="699">
                  <c:v>0.18594104308390025</c:v>
                </c:pt>
                <c:pt idx="700">
                  <c:v>0.1882086167800453</c:v>
                </c:pt>
                <c:pt idx="701">
                  <c:v>0.19047619047619047</c:v>
                </c:pt>
                <c:pt idx="702">
                  <c:v>0.19274376417233563</c:v>
                </c:pt>
                <c:pt idx="703">
                  <c:v>0.19501133786848068</c:v>
                </c:pt>
                <c:pt idx="704">
                  <c:v>0.19727891156462585</c:v>
                </c:pt>
                <c:pt idx="705">
                  <c:v>0.19954648526077101</c:v>
                </c:pt>
                <c:pt idx="706">
                  <c:v>0.19954648526077101</c:v>
                </c:pt>
                <c:pt idx="707">
                  <c:v>0.20181405895691606</c:v>
                </c:pt>
                <c:pt idx="708">
                  <c:v>0.20408163265306123</c:v>
                </c:pt>
                <c:pt idx="709">
                  <c:v>0.20634920634920639</c:v>
                </c:pt>
                <c:pt idx="710">
                  <c:v>0.20861678004535145</c:v>
                </c:pt>
                <c:pt idx="711">
                  <c:v>0.21088435374149661</c:v>
                </c:pt>
                <c:pt idx="712">
                  <c:v>0.21315192743764177</c:v>
                </c:pt>
                <c:pt idx="713">
                  <c:v>0.21315192743764177</c:v>
                </c:pt>
                <c:pt idx="714">
                  <c:v>0.21541950113378683</c:v>
                </c:pt>
                <c:pt idx="715">
                  <c:v>0.21768707482993199</c:v>
                </c:pt>
                <c:pt idx="716">
                  <c:v>0.21995464852607705</c:v>
                </c:pt>
                <c:pt idx="717">
                  <c:v>0.22222222222222221</c:v>
                </c:pt>
                <c:pt idx="718">
                  <c:v>0.22448979591836737</c:v>
                </c:pt>
                <c:pt idx="719">
                  <c:v>0.22675736961451243</c:v>
                </c:pt>
                <c:pt idx="720">
                  <c:v>0.22675736961451243</c:v>
                </c:pt>
                <c:pt idx="721">
                  <c:v>0.22675736961451243</c:v>
                </c:pt>
                <c:pt idx="722">
                  <c:v>0.22902494331065759</c:v>
                </c:pt>
                <c:pt idx="723">
                  <c:v>0.23129251700680276</c:v>
                </c:pt>
                <c:pt idx="724">
                  <c:v>0.23129251700680276</c:v>
                </c:pt>
                <c:pt idx="725">
                  <c:v>0.23356009070294781</c:v>
                </c:pt>
                <c:pt idx="726">
                  <c:v>0.23582766439909297</c:v>
                </c:pt>
                <c:pt idx="727">
                  <c:v>0.23809523809523814</c:v>
                </c:pt>
                <c:pt idx="728">
                  <c:v>0.24036281179138319</c:v>
                </c:pt>
                <c:pt idx="729">
                  <c:v>0.24263038548752835</c:v>
                </c:pt>
                <c:pt idx="730">
                  <c:v>0.24489795918367352</c:v>
                </c:pt>
                <c:pt idx="731">
                  <c:v>0.24716553287981857</c:v>
                </c:pt>
                <c:pt idx="732">
                  <c:v>0.24943310657596374</c:v>
                </c:pt>
                <c:pt idx="733">
                  <c:v>0.25170068027210879</c:v>
                </c:pt>
                <c:pt idx="734">
                  <c:v>0.25396825396825395</c:v>
                </c:pt>
                <c:pt idx="735">
                  <c:v>0.25623582766439912</c:v>
                </c:pt>
                <c:pt idx="736">
                  <c:v>0.25623582766439912</c:v>
                </c:pt>
                <c:pt idx="737">
                  <c:v>0.25850340136054417</c:v>
                </c:pt>
                <c:pt idx="738">
                  <c:v>0.26077097505668934</c:v>
                </c:pt>
                <c:pt idx="739">
                  <c:v>0.2630385487528345</c:v>
                </c:pt>
                <c:pt idx="740">
                  <c:v>0.26530612244897955</c:v>
                </c:pt>
                <c:pt idx="741">
                  <c:v>0.26757369614512472</c:v>
                </c:pt>
                <c:pt idx="742">
                  <c:v>0.26984126984126988</c:v>
                </c:pt>
                <c:pt idx="743">
                  <c:v>0.27210884353741494</c:v>
                </c:pt>
                <c:pt idx="744">
                  <c:v>0.2743764172335601</c:v>
                </c:pt>
                <c:pt idx="745">
                  <c:v>0.27664399092970526</c:v>
                </c:pt>
                <c:pt idx="746">
                  <c:v>0.27891156462585032</c:v>
                </c:pt>
                <c:pt idx="747">
                  <c:v>0.28117913832199548</c:v>
                </c:pt>
                <c:pt idx="748">
                  <c:v>0.28344671201814053</c:v>
                </c:pt>
                <c:pt idx="749">
                  <c:v>0.2857142857142857</c:v>
                </c:pt>
                <c:pt idx="750">
                  <c:v>0.28798185941043086</c:v>
                </c:pt>
                <c:pt idx="751">
                  <c:v>0.29024943310657592</c:v>
                </c:pt>
                <c:pt idx="752">
                  <c:v>0.29251700680272108</c:v>
                </c:pt>
                <c:pt idx="753">
                  <c:v>0.29478458049886624</c:v>
                </c:pt>
                <c:pt idx="754">
                  <c:v>0.29478458049886624</c:v>
                </c:pt>
                <c:pt idx="755">
                  <c:v>0.2970521541950113</c:v>
                </c:pt>
                <c:pt idx="756">
                  <c:v>0.29931972789115646</c:v>
                </c:pt>
                <c:pt idx="757">
                  <c:v>0.29931972789115646</c:v>
                </c:pt>
                <c:pt idx="758">
                  <c:v>0.30158730158730163</c:v>
                </c:pt>
                <c:pt idx="759">
                  <c:v>0.30385487528344668</c:v>
                </c:pt>
                <c:pt idx="760">
                  <c:v>0.30612244897959184</c:v>
                </c:pt>
                <c:pt idx="761">
                  <c:v>0.30839002267573701</c:v>
                </c:pt>
                <c:pt idx="762">
                  <c:v>0.31065759637188206</c:v>
                </c:pt>
                <c:pt idx="763">
                  <c:v>0.31292517006802723</c:v>
                </c:pt>
                <c:pt idx="764">
                  <c:v>0.31519274376417239</c:v>
                </c:pt>
                <c:pt idx="765">
                  <c:v>0.31746031746031744</c:v>
                </c:pt>
                <c:pt idx="766">
                  <c:v>0.31972789115646261</c:v>
                </c:pt>
                <c:pt idx="767">
                  <c:v>0.32199546485260766</c:v>
                </c:pt>
                <c:pt idx="768">
                  <c:v>0.32426303854875282</c:v>
                </c:pt>
                <c:pt idx="769">
                  <c:v>0.32653061224489799</c:v>
                </c:pt>
                <c:pt idx="770">
                  <c:v>0.32879818594104304</c:v>
                </c:pt>
                <c:pt idx="771">
                  <c:v>0.33106575963718821</c:v>
                </c:pt>
                <c:pt idx="772">
                  <c:v>0.33333333333333337</c:v>
                </c:pt>
                <c:pt idx="773">
                  <c:v>0.33560090702947842</c:v>
                </c:pt>
                <c:pt idx="774">
                  <c:v>0.33786848072562359</c:v>
                </c:pt>
                <c:pt idx="775">
                  <c:v>0.34013605442176875</c:v>
                </c:pt>
                <c:pt idx="776">
                  <c:v>0.34240362811791381</c:v>
                </c:pt>
                <c:pt idx="777">
                  <c:v>0.34467120181405897</c:v>
                </c:pt>
                <c:pt idx="778">
                  <c:v>0.34693877551020413</c:v>
                </c:pt>
                <c:pt idx="779">
                  <c:v>0.34920634920634919</c:v>
                </c:pt>
                <c:pt idx="780">
                  <c:v>0.35147392290249435</c:v>
                </c:pt>
                <c:pt idx="781">
                  <c:v>0.3537414965986394</c:v>
                </c:pt>
                <c:pt idx="782">
                  <c:v>0.35600907029478457</c:v>
                </c:pt>
                <c:pt idx="783">
                  <c:v>0.35827664399092973</c:v>
                </c:pt>
                <c:pt idx="784">
                  <c:v>0.36054421768707479</c:v>
                </c:pt>
                <c:pt idx="785">
                  <c:v>0.36281179138321995</c:v>
                </c:pt>
                <c:pt idx="786">
                  <c:v>0.36507936507936511</c:v>
                </c:pt>
                <c:pt idx="787">
                  <c:v>0.36734693877551017</c:v>
                </c:pt>
                <c:pt idx="788">
                  <c:v>0.36961451247165533</c:v>
                </c:pt>
                <c:pt idx="789">
                  <c:v>0.3718820861678005</c:v>
                </c:pt>
                <c:pt idx="790">
                  <c:v>0.37414965986394555</c:v>
                </c:pt>
                <c:pt idx="791">
                  <c:v>0.37641723356009071</c:v>
                </c:pt>
                <c:pt idx="792">
                  <c:v>0.37868480725623588</c:v>
                </c:pt>
                <c:pt idx="793">
                  <c:v>0.38095238095238093</c:v>
                </c:pt>
                <c:pt idx="794">
                  <c:v>0.3832199546485261</c:v>
                </c:pt>
                <c:pt idx="795">
                  <c:v>0.38548752834467115</c:v>
                </c:pt>
                <c:pt idx="796">
                  <c:v>0.38775510204081631</c:v>
                </c:pt>
                <c:pt idx="797">
                  <c:v>0.39002267573696148</c:v>
                </c:pt>
                <c:pt idx="798">
                  <c:v>0.39229024943310653</c:v>
                </c:pt>
                <c:pt idx="799">
                  <c:v>0.39455782312925169</c:v>
                </c:pt>
                <c:pt idx="800">
                  <c:v>0.39455782312925169</c:v>
                </c:pt>
                <c:pt idx="801">
                  <c:v>0.39682539682539686</c:v>
                </c:pt>
                <c:pt idx="802">
                  <c:v>0.39682539682539686</c:v>
                </c:pt>
                <c:pt idx="803">
                  <c:v>0.39909297052154191</c:v>
                </c:pt>
                <c:pt idx="804">
                  <c:v>0.40136054421768708</c:v>
                </c:pt>
                <c:pt idx="805">
                  <c:v>0.40362811791383224</c:v>
                </c:pt>
                <c:pt idx="806">
                  <c:v>0.40589569160997729</c:v>
                </c:pt>
                <c:pt idx="807">
                  <c:v>0.40816326530612246</c:v>
                </c:pt>
                <c:pt idx="808">
                  <c:v>0.41043083900226762</c:v>
                </c:pt>
                <c:pt idx="809">
                  <c:v>0.41269841269841268</c:v>
                </c:pt>
                <c:pt idx="810">
                  <c:v>0.41496598639455784</c:v>
                </c:pt>
                <c:pt idx="811">
                  <c:v>0.41723356009070289</c:v>
                </c:pt>
                <c:pt idx="812">
                  <c:v>0.41950113378684806</c:v>
                </c:pt>
                <c:pt idx="813">
                  <c:v>0.41950113378684806</c:v>
                </c:pt>
                <c:pt idx="814">
                  <c:v>0.42176870748299322</c:v>
                </c:pt>
                <c:pt idx="815">
                  <c:v>0.42403628117913827</c:v>
                </c:pt>
                <c:pt idx="816">
                  <c:v>0.42630385487528344</c:v>
                </c:pt>
                <c:pt idx="817">
                  <c:v>0.42630385487528344</c:v>
                </c:pt>
                <c:pt idx="818">
                  <c:v>0.42630385487528344</c:v>
                </c:pt>
                <c:pt idx="819">
                  <c:v>0.4285714285714286</c:v>
                </c:pt>
                <c:pt idx="820">
                  <c:v>0.43083900226757366</c:v>
                </c:pt>
                <c:pt idx="821">
                  <c:v>0.43310657596371882</c:v>
                </c:pt>
                <c:pt idx="822">
                  <c:v>0.43537414965986398</c:v>
                </c:pt>
                <c:pt idx="823">
                  <c:v>0.43764172335600904</c:v>
                </c:pt>
                <c:pt idx="824">
                  <c:v>0.4399092970521542</c:v>
                </c:pt>
                <c:pt idx="825">
                  <c:v>0.44217687074829937</c:v>
                </c:pt>
                <c:pt idx="826">
                  <c:v>0.44444444444444442</c:v>
                </c:pt>
                <c:pt idx="827">
                  <c:v>0.44671201814058958</c:v>
                </c:pt>
                <c:pt idx="828">
                  <c:v>0.44897959183673475</c:v>
                </c:pt>
                <c:pt idx="829">
                  <c:v>0.4512471655328798</c:v>
                </c:pt>
                <c:pt idx="830">
                  <c:v>0.45351473922902497</c:v>
                </c:pt>
                <c:pt idx="831">
                  <c:v>0.45578231292517002</c:v>
                </c:pt>
                <c:pt idx="832">
                  <c:v>0.45804988662131518</c:v>
                </c:pt>
                <c:pt idx="833">
                  <c:v>0.46031746031746035</c:v>
                </c:pt>
                <c:pt idx="834">
                  <c:v>0.4625850340136054</c:v>
                </c:pt>
                <c:pt idx="835">
                  <c:v>0.46485260770975056</c:v>
                </c:pt>
                <c:pt idx="836">
                  <c:v>0.46712018140589573</c:v>
                </c:pt>
                <c:pt idx="837">
                  <c:v>0.46938775510204078</c:v>
                </c:pt>
                <c:pt idx="838">
                  <c:v>0.46938775510204078</c:v>
                </c:pt>
                <c:pt idx="839">
                  <c:v>0.47165532879818595</c:v>
                </c:pt>
                <c:pt idx="840">
                  <c:v>0.47392290249433111</c:v>
                </c:pt>
                <c:pt idx="841">
                  <c:v>0.47619047619047616</c:v>
                </c:pt>
                <c:pt idx="842">
                  <c:v>0.47845804988662133</c:v>
                </c:pt>
                <c:pt idx="843">
                  <c:v>0.48072562358276649</c:v>
                </c:pt>
                <c:pt idx="844">
                  <c:v>0.48299319727891155</c:v>
                </c:pt>
                <c:pt idx="845">
                  <c:v>0.48526077097505671</c:v>
                </c:pt>
                <c:pt idx="846">
                  <c:v>0.48752834467120176</c:v>
                </c:pt>
                <c:pt idx="847">
                  <c:v>0.48979591836734693</c:v>
                </c:pt>
                <c:pt idx="848">
                  <c:v>0.49206349206349209</c:v>
                </c:pt>
                <c:pt idx="849">
                  <c:v>0.49433106575963714</c:v>
                </c:pt>
                <c:pt idx="850">
                  <c:v>0.49659863945578231</c:v>
                </c:pt>
                <c:pt idx="851">
                  <c:v>0.49886621315192747</c:v>
                </c:pt>
                <c:pt idx="852">
                  <c:v>0.50113378684807253</c:v>
                </c:pt>
                <c:pt idx="853">
                  <c:v>0.50340136054421769</c:v>
                </c:pt>
                <c:pt idx="854">
                  <c:v>0.50566893424036286</c:v>
                </c:pt>
                <c:pt idx="855">
                  <c:v>0.50793650793650791</c:v>
                </c:pt>
                <c:pt idx="856">
                  <c:v>0.51020408163265307</c:v>
                </c:pt>
                <c:pt idx="857">
                  <c:v>0.51247165532879824</c:v>
                </c:pt>
                <c:pt idx="858">
                  <c:v>0.51473922902494329</c:v>
                </c:pt>
                <c:pt idx="859">
                  <c:v>0.51700680272108845</c:v>
                </c:pt>
                <c:pt idx="860">
                  <c:v>0.51927437641723362</c:v>
                </c:pt>
                <c:pt idx="861">
                  <c:v>0.52154195011337867</c:v>
                </c:pt>
                <c:pt idx="862">
                  <c:v>0.52380952380952384</c:v>
                </c:pt>
                <c:pt idx="863">
                  <c:v>0.526077097505669</c:v>
                </c:pt>
                <c:pt idx="864">
                  <c:v>0.52834467120181405</c:v>
                </c:pt>
                <c:pt idx="865">
                  <c:v>0.53061224489795911</c:v>
                </c:pt>
                <c:pt idx="866">
                  <c:v>0.53061224489795911</c:v>
                </c:pt>
                <c:pt idx="867">
                  <c:v>0.53287981859410438</c:v>
                </c:pt>
                <c:pt idx="868">
                  <c:v>0.53514739229024944</c:v>
                </c:pt>
                <c:pt idx="869">
                  <c:v>0.53741496598639449</c:v>
                </c:pt>
                <c:pt idx="870">
                  <c:v>0.53968253968253976</c:v>
                </c:pt>
                <c:pt idx="871">
                  <c:v>0.54195011337868482</c:v>
                </c:pt>
                <c:pt idx="872">
                  <c:v>0.54421768707482987</c:v>
                </c:pt>
                <c:pt idx="873">
                  <c:v>0.54648526077097503</c:v>
                </c:pt>
                <c:pt idx="874">
                  <c:v>0.5487528344671202</c:v>
                </c:pt>
                <c:pt idx="875">
                  <c:v>0.55102040816326525</c:v>
                </c:pt>
                <c:pt idx="876">
                  <c:v>0.55328798185941042</c:v>
                </c:pt>
                <c:pt idx="877">
                  <c:v>0.55555555555555558</c:v>
                </c:pt>
                <c:pt idx="878">
                  <c:v>0.55782312925170063</c:v>
                </c:pt>
                <c:pt idx="879">
                  <c:v>0.5600907029478458</c:v>
                </c:pt>
                <c:pt idx="880">
                  <c:v>0.56235827664399096</c:v>
                </c:pt>
                <c:pt idx="881">
                  <c:v>0.56462585034013602</c:v>
                </c:pt>
                <c:pt idx="882">
                  <c:v>0.56689342403628118</c:v>
                </c:pt>
                <c:pt idx="883">
                  <c:v>0.56916099773242634</c:v>
                </c:pt>
                <c:pt idx="884">
                  <c:v>0.5714285714285714</c:v>
                </c:pt>
                <c:pt idx="885">
                  <c:v>0.57369614512471656</c:v>
                </c:pt>
                <c:pt idx="886">
                  <c:v>0.57596371882086173</c:v>
                </c:pt>
                <c:pt idx="887">
                  <c:v>0.57823129251700678</c:v>
                </c:pt>
                <c:pt idx="888">
                  <c:v>0.58049886621315194</c:v>
                </c:pt>
                <c:pt idx="889">
                  <c:v>0.58276643990929711</c:v>
                </c:pt>
                <c:pt idx="890">
                  <c:v>0.58503401360544216</c:v>
                </c:pt>
                <c:pt idx="891">
                  <c:v>0.58730158730158732</c:v>
                </c:pt>
                <c:pt idx="892">
                  <c:v>0.58956916099773249</c:v>
                </c:pt>
                <c:pt idx="893">
                  <c:v>0.59183673469387754</c:v>
                </c:pt>
                <c:pt idx="894">
                  <c:v>0.5941043083900226</c:v>
                </c:pt>
                <c:pt idx="895">
                  <c:v>0.59637188208616787</c:v>
                </c:pt>
                <c:pt idx="896">
                  <c:v>0.59863945578231292</c:v>
                </c:pt>
                <c:pt idx="897">
                  <c:v>0.60090702947845798</c:v>
                </c:pt>
                <c:pt idx="898">
                  <c:v>0.60317460317460325</c:v>
                </c:pt>
                <c:pt idx="899">
                  <c:v>0.60544217687074831</c:v>
                </c:pt>
                <c:pt idx="900">
                  <c:v>0.60770975056689336</c:v>
                </c:pt>
                <c:pt idx="901">
                  <c:v>0.60997732426303852</c:v>
                </c:pt>
                <c:pt idx="902">
                  <c:v>0.61224489795918369</c:v>
                </c:pt>
                <c:pt idx="903">
                  <c:v>0.61451247165532874</c:v>
                </c:pt>
                <c:pt idx="904">
                  <c:v>0.6167800453514739</c:v>
                </c:pt>
                <c:pt idx="905">
                  <c:v>0.61904761904761907</c:v>
                </c:pt>
                <c:pt idx="906">
                  <c:v>0.62131519274376412</c:v>
                </c:pt>
                <c:pt idx="907">
                  <c:v>0.62358276643990929</c:v>
                </c:pt>
                <c:pt idx="908">
                  <c:v>0.62585034013605445</c:v>
                </c:pt>
                <c:pt idx="909">
                  <c:v>0.6281179138321995</c:v>
                </c:pt>
                <c:pt idx="910">
                  <c:v>0.63038548752834467</c:v>
                </c:pt>
                <c:pt idx="911">
                  <c:v>0.63265306122448983</c:v>
                </c:pt>
                <c:pt idx="912">
                  <c:v>0.63492063492063489</c:v>
                </c:pt>
                <c:pt idx="913">
                  <c:v>0.63718820861678005</c:v>
                </c:pt>
                <c:pt idx="914">
                  <c:v>0.63945578231292521</c:v>
                </c:pt>
                <c:pt idx="915">
                  <c:v>0.64172335600907027</c:v>
                </c:pt>
                <c:pt idx="916">
                  <c:v>0.64399092970521543</c:v>
                </c:pt>
                <c:pt idx="917">
                  <c:v>0.6462585034013606</c:v>
                </c:pt>
                <c:pt idx="918">
                  <c:v>0.64852607709750565</c:v>
                </c:pt>
                <c:pt idx="919">
                  <c:v>0.64852607709750565</c:v>
                </c:pt>
                <c:pt idx="920">
                  <c:v>0.65079365079365081</c:v>
                </c:pt>
                <c:pt idx="921">
                  <c:v>0.65306122448979598</c:v>
                </c:pt>
                <c:pt idx="922">
                  <c:v>0.65532879818594103</c:v>
                </c:pt>
                <c:pt idx="923">
                  <c:v>0.65759637188208619</c:v>
                </c:pt>
                <c:pt idx="924">
                  <c:v>0.65986394557823136</c:v>
                </c:pt>
                <c:pt idx="925">
                  <c:v>0.65986394557823136</c:v>
                </c:pt>
                <c:pt idx="926">
                  <c:v>0.66213151927437641</c:v>
                </c:pt>
                <c:pt idx="927">
                  <c:v>0.66439909297052147</c:v>
                </c:pt>
                <c:pt idx="928">
                  <c:v>0.66666666666666674</c:v>
                </c:pt>
                <c:pt idx="929">
                  <c:v>0.66893424036281179</c:v>
                </c:pt>
                <c:pt idx="930">
                  <c:v>0.67120181405895685</c:v>
                </c:pt>
                <c:pt idx="931">
                  <c:v>0.67346938775510212</c:v>
                </c:pt>
                <c:pt idx="932">
                  <c:v>0.67573696145124718</c:v>
                </c:pt>
                <c:pt idx="933">
                  <c:v>0.67800453514739223</c:v>
                </c:pt>
                <c:pt idx="934">
                  <c:v>0.68027210884353739</c:v>
                </c:pt>
                <c:pt idx="935">
                  <c:v>0.68253968253968256</c:v>
                </c:pt>
                <c:pt idx="936">
                  <c:v>0.68480725623582761</c:v>
                </c:pt>
                <c:pt idx="937">
                  <c:v>0.68707482993197277</c:v>
                </c:pt>
                <c:pt idx="938">
                  <c:v>0.68934240362811794</c:v>
                </c:pt>
                <c:pt idx="939">
                  <c:v>0.69160997732426299</c:v>
                </c:pt>
                <c:pt idx="940">
                  <c:v>0.69387755102040816</c:v>
                </c:pt>
                <c:pt idx="941">
                  <c:v>0.69614512471655332</c:v>
                </c:pt>
                <c:pt idx="942">
                  <c:v>0.69841269841269837</c:v>
                </c:pt>
                <c:pt idx="943">
                  <c:v>0.70068027210884354</c:v>
                </c:pt>
                <c:pt idx="944">
                  <c:v>0.7029478458049887</c:v>
                </c:pt>
                <c:pt idx="945">
                  <c:v>0.70521541950113376</c:v>
                </c:pt>
                <c:pt idx="946">
                  <c:v>0.70748299319727892</c:v>
                </c:pt>
                <c:pt idx="947">
                  <c:v>0.70975056689342408</c:v>
                </c:pt>
                <c:pt idx="948">
                  <c:v>0.71201814058956914</c:v>
                </c:pt>
                <c:pt idx="949">
                  <c:v>0.7142857142857143</c:v>
                </c:pt>
                <c:pt idx="950">
                  <c:v>0.71655328798185947</c:v>
                </c:pt>
                <c:pt idx="951">
                  <c:v>0.71882086167800452</c:v>
                </c:pt>
                <c:pt idx="952">
                  <c:v>0.72108843537414968</c:v>
                </c:pt>
                <c:pt idx="953">
                  <c:v>0.72335600907029485</c:v>
                </c:pt>
                <c:pt idx="954">
                  <c:v>0.7256235827664399</c:v>
                </c:pt>
                <c:pt idx="955">
                  <c:v>0.72789115646258495</c:v>
                </c:pt>
                <c:pt idx="956">
                  <c:v>0.73015873015873023</c:v>
                </c:pt>
                <c:pt idx="957">
                  <c:v>0.73242630385487528</c:v>
                </c:pt>
                <c:pt idx="958">
                  <c:v>0.73469387755102034</c:v>
                </c:pt>
                <c:pt idx="959">
                  <c:v>0.73696145124716561</c:v>
                </c:pt>
                <c:pt idx="960">
                  <c:v>0.73922902494331066</c:v>
                </c:pt>
                <c:pt idx="961">
                  <c:v>0.74149659863945572</c:v>
                </c:pt>
                <c:pt idx="962">
                  <c:v>0.74376417233560088</c:v>
                </c:pt>
                <c:pt idx="963">
                  <c:v>0.74603174603174605</c:v>
                </c:pt>
                <c:pt idx="964">
                  <c:v>0.7482993197278911</c:v>
                </c:pt>
                <c:pt idx="965">
                  <c:v>0.75056689342403626</c:v>
                </c:pt>
                <c:pt idx="966">
                  <c:v>0.75283446712018143</c:v>
                </c:pt>
                <c:pt idx="967">
                  <c:v>0.75510204081632648</c:v>
                </c:pt>
                <c:pt idx="968">
                  <c:v>0.75736961451247165</c:v>
                </c:pt>
                <c:pt idx="969">
                  <c:v>0.75963718820861681</c:v>
                </c:pt>
                <c:pt idx="970">
                  <c:v>0.76190476190476186</c:v>
                </c:pt>
                <c:pt idx="971">
                  <c:v>0.76417233560090703</c:v>
                </c:pt>
                <c:pt idx="972">
                  <c:v>0.76643990929705219</c:v>
                </c:pt>
                <c:pt idx="973">
                  <c:v>0.76870748299319724</c:v>
                </c:pt>
                <c:pt idx="974">
                  <c:v>0.77097505668934241</c:v>
                </c:pt>
                <c:pt idx="975">
                  <c:v>0.77324263038548757</c:v>
                </c:pt>
                <c:pt idx="976">
                  <c:v>0.77551020408163263</c:v>
                </c:pt>
                <c:pt idx="977">
                  <c:v>0.77777777777777779</c:v>
                </c:pt>
                <c:pt idx="978">
                  <c:v>0.78004535147392295</c:v>
                </c:pt>
                <c:pt idx="979">
                  <c:v>0.78231292517006801</c:v>
                </c:pt>
                <c:pt idx="980">
                  <c:v>0.78458049886621317</c:v>
                </c:pt>
                <c:pt idx="981">
                  <c:v>0.78684807256235834</c:v>
                </c:pt>
                <c:pt idx="982">
                  <c:v>0.78911564625850339</c:v>
                </c:pt>
                <c:pt idx="983">
                  <c:v>0.79138321995464855</c:v>
                </c:pt>
                <c:pt idx="984">
                  <c:v>0.79365079365079372</c:v>
                </c:pt>
                <c:pt idx="985">
                  <c:v>0.79591836734693877</c:v>
                </c:pt>
                <c:pt idx="986">
                  <c:v>0.79818594104308394</c:v>
                </c:pt>
                <c:pt idx="987">
                  <c:v>0.80045351473922899</c:v>
                </c:pt>
                <c:pt idx="988">
                  <c:v>0.80272108843537415</c:v>
                </c:pt>
                <c:pt idx="989">
                  <c:v>0.80272108843537415</c:v>
                </c:pt>
                <c:pt idx="990">
                  <c:v>0.80272108843537415</c:v>
                </c:pt>
                <c:pt idx="991">
                  <c:v>0.80498866213151921</c:v>
                </c:pt>
                <c:pt idx="992">
                  <c:v>0.80725623582766437</c:v>
                </c:pt>
                <c:pt idx="993">
                  <c:v>0.80952380952380953</c:v>
                </c:pt>
                <c:pt idx="994">
                  <c:v>0.81179138321995459</c:v>
                </c:pt>
                <c:pt idx="995">
                  <c:v>0.81405895691609975</c:v>
                </c:pt>
                <c:pt idx="996">
                  <c:v>0.81405895691609975</c:v>
                </c:pt>
                <c:pt idx="997">
                  <c:v>0.81632653061224492</c:v>
                </c:pt>
                <c:pt idx="998">
                  <c:v>0.81859410430838997</c:v>
                </c:pt>
                <c:pt idx="999">
                  <c:v>0.82086167800453513</c:v>
                </c:pt>
                <c:pt idx="1000">
                  <c:v>0.8231292517006803</c:v>
                </c:pt>
                <c:pt idx="1001">
                  <c:v>0.82539682539682535</c:v>
                </c:pt>
                <c:pt idx="1002">
                  <c:v>0.82766439909297052</c:v>
                </c:pt>
                <c:pt idx="1003">
                  <c:v>0.82993197278911568</c:v>
                </c:pt>
                <c:pt idx="1004">
                  <c:v>0.83219954648526073</c:v>
                </c:pt>
                <c:pt idx="1005">
                  <c:v>0.8344671201814059</c:v>
                </c:pt>
                <c:pt idx="1006">
                  <c:v>0.83673469387755106</c:v>
                </c:pt>
                <c:pt idx="1007">
                  <c:v>0.83900226757369611</c:v>
                </c:pt>
                <c:pt idx="1008">
                  <c:v>0.84126984126984128</c:v>
                </c:pt>
                <c:pt idx="1009">
                  <c:v>0.84353741496598644</c:v>
                </c:pt>
                <c:pt idx="1010">
                  <c:v>0.8458049886621315</c:v>
                </c:pt>
                <c:pt idx="1011">
                  <c:v>0.84807256235827666</c:v>
                </c:pt>
                <c:pt idx="1012">
                  <c:v>0.85034013605442182</c:v>
                </c:pt>
                <c:pt idx="1013">
                  <c:v>0.85260770975056688</c:v>
                </c:pt>
                <c:pt idx="1014">
                  <c:v>0.85487528344671204</c:v>
                </c:pt>
                <c:pt idx="1015">
                  <c:v>0.85714285714285721</c:v>
                </c:pt>
                <c:pt idx="1016">
                  <c:v>0.85941043083900226</c:v>
                </c:pt>
                <c:pt idx="1017">
                  <c:v>0.86167800453514742</c:v>
                </c:pt>
                <c:pt idx="1018">
                  <c:v>0.86394557823129248</c:v>
                </c:pt>
                <c:pt idx="1019">
                  <c:v>0.86621315192743764</c:v>
                </c:pt>
                <c:pt idx="1020">
                  <c:v>0.86848072562358281</c:v>
                </c:pt>
                <c:pt idx="1021">
                  <c:v>0.87074829931972786</c:v>
                </c:pt>
                <c:pt idx="1022">
                  <c:v>0.87301587301587302</c:v>
                </c:pt>
                <c:pt idx="1023">
                  <c:v>0.87528344671201819</c:v>
                </c:pt>
                <c:pt idx="1024">
                  <c:v>0.87755102040816324</c:v>
                </c:pt>
                <c:pt idx="1025">
                  <c:v>0.8798185941043084</c:v>
                </c:pt>
                <c:pt idx="1026">
                  <c:v>0.88208616780045346</c:v>
                </c:pt>
                <c:pt idx="1027">
                  <c:v>0.88435374149659862</c:v>
                </c:pt>
                <c:pt idx="1028">
                  <c:v>0.88662131519274379</c:v>
                </c:pt>
                <c:pt idx="1029">
                  <c:v>0.88888888888888884</c:v>
                </c:pt>
                <c:pt idx="1030">
                  <c:v>0.891156462585034</c:v>
                </c:pt>
                <c:pt idx="1031">
                  <c:v>0.89342403628117917</c:v>
                </c:pt>
                <c:pt idx="1032">
                  <c:v>0.89569160997732422</c:v>
                </c:pt>
                <c:pt idx="1033">
                  <c:v>0.89795918367346939</c:v>
                </c:pt>
                <c:pt idx="1034">
                  <c:v>0.90022675736961455</c:v>
                </c:pt>
                <c:pt idx="1035">
                  <c:v>0.9024943310657596</c:v>
                </c:pt>
                <c:pt idx="1036">
                  <c:v>0.90476190476190477</c:v>
                </c:pt>
                <c:pt idx="1037">
                  <c:v>0.90702947845804993</c:v>
                </c:pt>
                <c:pt idx="1038">
                  <c:v>0.90929705215419498</c:v>
                </c:pt>
                <c:pt idx="1039">
                  <c:v>0.91156462585034015</c:v>
                </c:pt>
                <c:pt idx="1040">
                  <c:v>0.91383219954648531</c:v>
                </c:pt>
                <c:pt idx="1041">
                  <c:v>0.91609977324263037</c:v>
                </c:pt>
                <c:pt idx="1042">
                  <c:v>0.91836734693877553</c:v>
                </c:pt>
                <c:pt idx="1043">
                  <c:v>0.92063492063492069</c:v>
                </c:pt>
                <c:pt idx="1044">
                  <c:v>0.92290249433106575</c:v>
                </c:pt>
                <c:pt idx="1045">
                  <c:v>0.92517006802721091</c:v>
                </c:pt>
                <c:pt idx="1046">
                  <c:v>0.92743764172335597</c:v>
                </c:pt>
                <c:pt idx="1047">
                  <c:v>0.92970521541950113</c:v>
                </c:pt>
                <c:pt idx="1048">
                  <c:v>0.93197278911564629</c:v>
                </c:pt>
                <c:pt idx="1049">
                  <c:v>0.93424036281179135</c:v>
                </c:pt>
                <c:pt idx="1050">
                  <c:v>0.93650793650793651</c:v>
                </c:pt>
                <c:pt idx="1051">
                  <c:v>0.93877551020408168</c:v>
                </c:pt>
                <c:pt idx="1052">
                  <c:v>0.94104308390022673</c:v>
                </c:pt>
                <c:pt idx="1053">
                  <c:v>0.94331065759637189</c:v>
                </c:pt>
                <c:pt idx="1054">
                  <c:v>0.94557823129251706</c:v>
                </c:pt>
                <c:pt idx="1055">
                  <c:v>0.94784580498866211</c:v>
                </c:pt>
                <c:pt idx="1056">
                  <c:v>0.95011337868480727</c:v>
                </c:pt>
                <c:pt idx="1057">
                  <c:v>0.95238095238095233</c:v>
                </c:pt>
                <c:pt idx="1058">
                  <c:v>0.95464852607709749</c:v>
                </c:pt>
                <c:pt idx="1059">
                  <c:v>0.95691609977324266</c:v>
                </c:pt>
                <c:pt idx="1060">
                  <c:v>0.95918367346938771</c:v>
                </c:pt>
                <c:pt idx="1061">
                  <c:v>0.96145124716553287</c:v>
                </c:pt>
                <c:pt idx="1062">
                  <c:v>0.96371882086167804</c:v>
                </c:pt>
                <c:pt idx="1063">
                  <c:v>0.96598639455782309</c:v>
                </c:pt>
                <c:pt idx="1064">
                  <c:v>0.96825396825396826</c:v>
                </c:pt>
                <c:pt idx="1065">
                  <c:v>0.97052154195011342</c:v>
                </c:pt>
                <c:pt idx="1066">
                  <c:v>0.97278911564625847</c:v>
                </c:pt>
                <c:pt idx="1067">
                  <c:v>0.97505668934240364</c:v>
                </c:pt>
                <c:pt idx="1068">
                  <c:v>0.9773242630385488</c:v>
                </c:pt>
                <c:pt idx="1069">
                  <c:v>0.97959183673469385</c:v>
                </c:pt>
                <c:pt idx="1070">
                  <c:v>0.98185941043083902</c:v>
                </c:pt>
                <c:pt idx="1071">
                  <c:v>0.98412698412698418</c:v>
                </c:pt>
                <c:pt idx="1072">
                  <c:v>0.98639455782312924</c:v>
                </c:pt>
                <c:pt idx="1073">
                  <c:v>0.9886621315192744</c:v>
                </c:pt>
                <c:pt idx="1074">
                  <c:v>0.99092970521541945</c:v>
                </c:pt>
                <c:pt idx="1075">
                  <c:v>0.99319727891156462</c:v>
                </c:pt>
                <c:pt idx="1076">
                  <c:v>0.99546485260770978</c:v>
                </c:pt>
                <c:pt idx="1077">
                  <c:v>0.99773242630385484</c:v>
                </c:pt>
                <c:pt idx="1078">
                  <c:v>0.99773755656108598</c:v>
                </c:pt>
              </c:numCache>
            </c:numRef>
          </c:xVal>
          <c:yVal>
            <c:numRef>
              <c:f>'Расчеты(надо пролистать вправо)'!$AF$1059</c:f>
              <c:numCache>
                <c:formatCode>General</c:formatCode>
                <c:ptCount val="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24736"/>
        <c:axId val="124525312"/>
      </c:scatterChart>
      <c:valAx>
        <c:axId val="12452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1-Специфичность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525312"/>
        <c:crosses val="autoZero"/>
        <c:crossBetween val="midCat"/>
      </c:valAx>
      <c:valAx>
        <c:axId val="124525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Чувствительность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524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SCORE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682852143482059E-2"/>
          <c:y val="5.1400554097404488E-2"/>
          <c:w val="0.75392957130358706"/>
          <c:h val="0.89719889180519097"/>
        </c:manualLayout>
      </c:layout>
      <c:areaChart>
        <c:grouping val="standard"/>
        <c:varyColors val="0"/>
        <c:ser>
          <c:idx val="0"/>
          <c:order val="0"/>
          <c:val>
            <c:numRef>
              <c:f>'Расчеты(надо пролистать вправо)'!$K$3:$K$1081</c:f>
              <c:numCache>
                <c:formatCode>General</c:formatCode>
                <c:ptCount val="1079"/>
                <c:pt idx="0">
                  <c:v>175.5</c:v>
                </c:pt>
                <c:pt idx="1">
                  <c:v>175.4</c:v>
                </c:pt>
                <c:pt idx="2">
                  <c:v>170.6</c:v>
                </c:pt>
                <c:pt idx="3">
                  <c:v>170</c:v>
                </c:pt>
                <c:pt idx="4">
                  <c:v>169.9</c:v>
                </c:pt>
                <c:pt idx="5">
                  <c:v>167.9</c:v>
                </c:pt>
                <c:pt idx="6">
                  <c:v>167.7</c:v>
                </c:pt>
                <c:pt idx="7">
                  <c:v>167.4</c:v>
                </c:pt>
                <c:pt idx="8">
                  <c:v>167.2</c:v>
                </c:pt>
                <c:pt idx="9">
                  <c:v>167.2</c:v>
                </c:pt>
                <c:pt idx="10">
                  <c:v>167</c:v>
                </c:pt>
                <c:pt idx="11">
                  <c:v>166.6</c:v>
                </c:pt>
                <c:pt idx="12">
                  <c:v>166.4</c:v>
                </c:pt>
                <c:pt idx="13">
                  <c:v>166.1</c:v>
                </c:pt>
                <c:pt idx="14">
                  <c:v>164</c:v>
                </c:pt>
                <c:pt idx="15">
                  <c:v>162.6</c:v>
                </c:pt>
                <c:pt idx="16">
                  <c:v>162.6</c:v>
                </c:pt>
                <c:pt idx="17">
                  <c:v>162.5</c:v>
                </c:pt>
                <c:pt idx="18">
                  <c:v>162.1</c:v>
                </c:pt>
                <c:pt idx="19">
                  <c:v>160.80000000000001</c:v>
                </c:pt>
                <c:pt idx="20">
                  <c:v>157.80000000000001</c:v>
                </c:pt>
                <c:pt idx="21">
                  <c:v>157.80000000000001</c:v>
                </c:pt>
                <c:pt idx="22">
                  <c:v>157.80000000000001</c:v>
                </c:pt>
                <c:pt idx="23">
                  <c:v>157.80000000000001</c:v>
                </c:pt>
                <c:pt idx="24">
                  <c:v>157.80000000000001</c:v>
                </c:pt>
                <c:pt idx="25">
                  <c:v>157.80000000000001</c:v>
                </c:pt>
                <c:pt idx="26">
                  <c:v>157.80000000000001</c:v>
                </c:pt>
                <c:pt idx="27">
                  <c:v>157.80000000000001</c:v>
                </c:pt>
                <c:pt idx="28">
                  <c:v>157.80000000000001</c:v>
                </c:pt>
                <c:pt idx="29">
                  <c:v>157.80000000000001</c:v>
                </c:pt>
                <c:pt idx="30">
                  <c:v>157.80000000000001</c:v>
                </c:pt>
                <c:pt idx="31">
                  <c:v>157.80000000000001</c:v>
                </c:pt>
                <c:pt idx="32">
                  <c:v>157.80000000000001</c:v>
                </c:pt>
                <c:pt idx="33">
                  <c:v>157.69999999999999</c:v>
                </c:pt>
                <c:pt idx="34">
                  <c:v>156.80000000000001</c:v>
                </c:pt>
                <c:pt idx="35">
                  <c:v>156.80000000000001</c:v>
                </c:pt>
                <c:pt idx="36">
                  <c:v>156.80000000000001</c:v>
                </c:pt>
                <c:pt idx="37">
                  <c:v>156.6</c:v>
                </c:pt>
                <c:pt idx="38">
                  <c:v>155.9</c:v>
                </c:pt>
                <c:pt idx="39">
                  <c:v>155.9</c:v>
                </c:pt>
                <c:pt idx="40">
                  <c:v>155.9</c:v>
                </c:pt>
                <c:pt idx="41">
                  <c:v>155.69999999999999</c:v>
                </c:pt>
                <c:pt idx="42">
                  <c:v>155.69999999999999</c:v>
                </c:pt>
                <c:pt idx="43">
                  <c:v>155.30000000000001</c:v>
                </c:pt>
                <c:pt idx="44">
                  <c:v>155.1</c:v>
                </c:pt>
                <c:pt idx="45">
                  <c:v>154.80000000000001</c:v>
                </c:pt>
                <c:pt idx="46">
                  <c:v>154.6</c:v>
                </c:pt>
                <c:pt idx="47">
                  <c:v>154.6</c:v>
                </c:pt>
                <c:pt idx="48">
                  <c:v>154.6</c:v>
                </c:pt>
                <c:pt idx="49">
                  <c:v>154.4</c:v>
                </c:pt>
                <c:pt idx="50">
                  <c:v>154.4</c:v>
                </c:pt>
                <c:pt idx="51">
                  <c:v>154.4</c:v>
                </c:pt>
                <c:pt idx="52">
                  <c:v>154.30000000000001</c:v>
                </c:pt>
                <c:pt idx="53">
                  <c:v>154.30000000000001</c:v>
                </c:pt>
                <c:pt idx="54">
                  <c:v>154.30000000000001</c:v>
                </c:pt>
                <c:pt idx="55">
                  <c:v>154.30000000000001</c:v>
                </c:pt>
                <c:pt idx="56">
                  <c:v>154.30000000000001</c:v>
                </c:pt>
                <c:pt idx="57">
                  <c:v>154.30000000000001</c:v>
                </c:pt>
                <c:pt idx="58">
                  <c:v>154.30000000000001</c:v>
                </c:pt>
                <c:pt idx="59">
                  <c:v>154.30000000000001</c:v>
                </c:pt>
                <c:pt idx="60">
                  <c:v>154.30000000000001</c:v>
                </c:pt>
                <c:pt idx="61">
                  <c:v>154</c:v>
                </c:pt>
                <c:pt idx="62">
                  <c:v>154</c:v>
                </c:pt>
                <c:pt idx="63">
                  <c:v>153.80000000000001</c:v>
                </c:pt>
                <c:pt idx="64">
                  <c:v>153.30000000000001</c:v>
                </c:pt>
                <c:pt idx="65">
                  <c:v>153.30000000000001</c:v>
                </c:pt>
                <c:pt idx="66">
                  <c:v>153.1</c:v>
                </c:pt>
                <c:pt idx="67">
                  <c:v>152.80000000000001</c:v>
                </c:pt>
                <c:pt idx="68">
                  <c:v>151</c:v>
                </c:pt>
                <c:pt idx="69">
                  <c:v>150.4</c:v>
                </c:pt>
                <c:pt idx="70">
                  <c:v>149.1</c:v>
                </c:pt>
                <c:pt idx="71">
                  <c:v>149.1</c:v>
                </c:pt>
                <c:pt idx="72">
                  <c:v>149</c:v>
                </c:pt>
                <c:pt idx="73">
                  <c:v>148.69999999999999</c:v>
                </c:pt>
                <c:pt idx="74">
                  <c:v>148.4</c:v>
                </c:pt>
                <c:pt idx="75">
                  <c:v>148.4</c:v>
                </c:pt>
                <c:pt idx="76">
                  <c:v>148.30000000000001</c:v>
                </c:pt>
                <c:pt idx="77">
                  <c:v>147.9</c:v>
                </c:pt>
                <c:pt idx="78">
                  <c:v>147.80000000000001</c:v>
                </c:pt>
                <c:pt idx="79">
                  <c:v>147.80000000000001</c:v>
                </c:pt>
                <c:pt idx="80">
                  <c:v>147.80000000000001</c:v>
                </c:pt>
                <c:pt idx="81">
                  <c:v>147.69999999999999</c:v>
                </c:pt>
                <c:pt idx="82">
                  <c:v>147.69999999999999</c:v>
                </c:pt>
                <c:pt idx="83">
                  <c:v>147.5</c:v>
                </c:pt>
                <c:pt idx="84">
                  <c:v>147.1</c:v>
                </c:pt>
                <c:pt idx="85">
                  <c:v>145.80000000000001</c:v>
                </c:pt>
                <c:pt idx="86">
                  <c:v>145.80000000000001</c:v>
                </c:pt>
                <c:pt idx="87">
                  <c:v>145.80000000000001</c:v>
                </c:pt>
                <c:pt idx="88">
                  <c:v>144.9</c:v>
                </c:pt>
                <c:pt idx="89">
                  <c:v>144.6</c:v>
                </c:pt>
                <c:pt idx="90">
                  <c:v>144.6</c:v>
                </c:pt>
                <c:pt idx="91">
                  <c:v>144.1</c:v>
                </c:pt>
                <c:pt idx="92">
                  <c:v>143.9</c:v>
                </c:pt>
                <c:pt idx="93">
                  <c:v>143</c:v>
                </c:pt>
                <c:pt idx="94">
                  <c:v>142.69999999999999</c:v>
                </c:pt>
                <c:pt idx="95">
                  <c:v>142.69999999999999</c:v>
                </c:pt>
                <c:pt idx="96">
                  <c:v>142.69999999999999</c:v>
                </c:pt>
                <c:pt idx="97">
                  <c:v>142.69999999999999</c:v>
                </c:pt>
                <c:pt idx="98">
                  <c:v>142.69999999999999</c:v>
                </c:pt>
                <c:pt idx="99">
                  <c:v>142.69999999999999</c:v>
                </c:pt>
                <c:pt idx="100">
                  <c:v>142.6</c:v>
                </c:pt>
                <c:pt idx="101">
                  <c:v>142.5</c:v>
                </c:pt>
                <c:pt idx="102">
                  <c:v>142.4</c:v>
                </c:pt>
                <c:pt idx="103">
                  <c:v>142.1</c:v>
                </c:pt>
                <c:pt idx="104">
                  <c:v>141.80000000000001</c:v>
                </c:pt>
                <c:pt idx="105">
                  <c:v>140.4</c:v>
                </c:pt>
                <c:pt idx="106">
                  <c:v>140.19999999999999</c:v>
                </c:pt>
                <c:pt idx="107">
                  <c:v>140</c:v>
                </c:pt>
                <c:pt idx="108">
                  <c:v>140</c:v>
                </c:pt>
                <c:pt idx="109">
                  <c:v>140</c:v>
                </c:pt>
                <c:pt idx="110">
                  <c:v>140</c:v>
                </c:pt>
                <c:pt idx="111">
                  <c:v>140</c:v>
                </c:pt>
                <c:pt idx="112">
                  <c:v>140</c:v>
                </c:pt>
                <c:pt idx="113">
                  <c:v>139.9</c:v>
                </c:pt>
                <c:pt idx="114">
                  <c:v>139.6</c:v>
                </c:pt>
                <c:pt idx="115">
                  <c:v>139.4</c:v>
                </c:pt>
                <c:pt idx="116">
                  <c:v>139.4</c:v>
                </c:pt>
                <c:pt idx="117">
                  <c:v>139.4</c:v>
                </c:pt>
                <c:pt idx="118">
                  <c:v>139.30000000000001</c:v>
                </c:pt>
                <c:pt idx="119">
                  <c:v>139</c:v>
                </c:pt>
                <c:pt idx="120">
                  <c:v>138.9</c:v>
                </c:pt>
                <c:pt idx="121">
                  <c:v>138.6</c:v>
                </c:pt>
                <c:pt idx="122">
                  <c:v>138.6</c:v>
                </c:pt>
                <c:pt idx="123">
                  <c:v>138.19999999999999</c:v>
                </c:pt>
                <c:pt idx="124">
                  <c:v>137.80000000000001</c:v>
                </c:pt>
                <c:pt idx="125">
                  <c:v>137.6</c:v>
                </c:pt>
                <c:pt idx="126">
                  <c:v>136.80000000000001</c:v>
                </c:pt>
                <c:pt idx="127">
                  <c:v>136.80000000000001</c:v>
                </c:pt>
                <c:pt idx="128">
                  <c:v>136.80000000000001</c:v>
                </c:pt>
                <c:pt idx="129">
                  <c:v>136.80000000000001</c:v>
                </c:pt>
                <c:pt idx="130">
                  <c:v>136.80000000000001</c:v>
                </c:pt>
                <c:pt idx="131">
                  <c:v>136.80000000000001</c:v>
                </c:pt>
                <c:pt idx="132">
                  <c:v>136.80000000000001</c:v>
                </c:pt>
                <c:pt idx="133">
                  <c:v>136.80000000000001</c:v>
                </c:pt>
                <c:pt idx="134">
                  <c:v>136.69999999999999</c:v>
                </c:pt>
                <c:pt idx="135">
                  <c:v>136.69999999999999</c:v>
                </c:pt>
                <c:pt idx="136">
                  <c:v>136.69999999999999</c:v>
                </c:pt>
                <c:pt idx="137">
                  <c:v>136.5</c:v>
                </c:pt>
                <c:pt idx="138">
                  <c:v>136.19999999999999</c:v>
                </c:pt>
                <c:pt idx="139">
                  <c:v>136.19999999999999</c:v>
                </c:pt>
                <c:pt idx="140">
                  <c:v>136.1</c:v>
                </c:pt>
                <c:pt idx="141">
                  <c:v>136.1</c:v>
                </c:pt>
                <c:pt idx="142">
                  <c:v>135.9</c:v>
                </c:pt>
                <c:pt idx="143">
                  <c:v>135.9</c:v>
                </c:pt>
                <c:pt idx="144">
                  <c:v>135.9</c:v>
                </c:pt>
                <c:pt idx="145">
                  <c:v>135.9</c:v>
                </c:pt>
                <c:pt idx="146">
                  <c:v>135.6</c:v>
                </c:pt>
                <c:pt idx="147">
                  <c:v>135.5</c:v>
                </c:pt>
                <c:pt idx="148">
                  <c:v>134.9</c:v>
                </c:pt>
                <c:pt idx="149">
                  <c:v>134.30000000000001</c:v>
                </c:pt>
                <c:pt idx="150">
                  <c:v>133.6</c:v>
                </c:pt>
                <c:pt idx="151">
                  <c:v>133.6</c:v>
                </c:pt>
                <c:pt idx="152">
                  <c:v>133.6</c:v>
                </c:pt>
                <c:pt idx="153">
                  <c:v>133.6</c:v>
                </c:pt>
                <c:pt idx="154">
                  <c:v>133.5</c:v>
                </c:pt>
                <c:pt idx="155">
                  <c:v>133.5</c:v>
                </c:pt>
                <c:pt idx="156">
                  <c:v>133.5</c:v>
                </c:pt>
                <c:pt idx="157">
                  <c:v>133.5</c:v>
                </c:pt>
                <c:pt idx="158">
                  <c:v>133.5</c:v>
                </c:pt>
                <c:pt idx="159">
                  <c:v>133.5</c:v>
                </c:pt>
                <c:pt idx="160">
                  <c:v>133.5</c:v>
                </c:pt>
                <c:pt idx="161">
                  <c:v>133.30000000000001</c:v>
                </c:pt>
                <c:pt idx="162">
                  <c:v>133.30000000000001</c:v>
                </c:pt>
                <c:pt idx="163">
                  <c:v>133.1</c:v>
                </c:pt>
                <c:pt idx="164">
                  <c:v>132.80000000000001</c:v>
                </c:pt>
                <c:pt idx="165">
                  <c:v>132.69999999999999</c:v>
                </c:pt>
                <c:pt idx="166">
                  <c:v>132.6</c:v>
                </c:pt>
                <c:pt idx="167">
                  <c:v>132.30000000000001</c:v>
                </c:pt>
                <c:pt idx="168">
                  <c:v>132.30000000000001</c:v>
                </c:pt>
                <c:pt idx="169">
                  <c:v>132.19999999999999</c:v>
                </c:pt>
                <c:pt idx="170">
                  <c:v>132.19999999999999</c:v>
                </c:pt>
                <c:pt idx="171">
                  <c:v>132.1</c:v>
                </c:pt>
                <c:pt idx="172">
                  <c:v>132.1</c:v>
                </c:pt>
                <c:pt idx="173">
                  <c:v>132.1</c:v>
                </c:pt>
                <c:pt idx="174">
                  <c:v>132.1</c:v>
                </c:pt>
                <c:pt idx="175">
                  <c:v>132.1</c:v>
                </c:pt>
                <c:pt idx="176">
                  <c:v>132.1</c:v>
                </c:pt>
                <c:pt idx="177">
                  <c:v>132.1</c:v>
                </c:pt>
                <c:pt idx="178">
                  <c:v>132.1</c:v>
                </c:pt>
                <c:pt idx="179">
                  <c:v>132.1</c:v>
                </c:pt>
                <c:pt idx="180">
                  <c:v>132.1</c:v>
                </c:pt>
                <c:pt idx="181">
                  <c:v>132.1</c:v>
                </c:pt>
                <c:pt idx="182">
                  <c:v>132.1</c:v>
                </c:pt>
                <c:pt idx="183">
                  <c:v>132.1</c:v>
                </c:pt>
                <c:pt idx="184">
                  <c:v>131.80000000000001</c:v>
                </c:pt>
                <c:pt idx="185">
                  <c:v>131.6</c:v>
                </c:pt>
                <c:pt idx="186">
                  <c:v>131.6</c:v>
                </c:pt>
                <c:pt idx="187">
                  <c:v>131.6</c:v>
                </c:pt>
                <c:pt idx="188">
                  <c:v>131.6</c:v>
                </c:pt>
                <c:pt idx="189">
                  <c:v>131.6</c:v>
                </c:pt>
                <c:pt idx="190">
                  <c:v>131.6</c:v>
                </c:pt>
                <c:pt idx="191">
                  <c:v>131.6</c:v>
                </c:pt>
                <c:pt idx="192">
                  <c:v>131.6</c:v>
                </c:pt>
                <c:pt idx="193">
                  <c:v>131.5</c:v>
                </c:pt>
                <c:pt idx="194">
                  <c:v>131.5</c:v>
                </c:pt>
                <c:pt idx="195">
                  <c:v>131.5</c:v>
                </c:pt>
                <c:pt idx="196">
                  <c:v>131.4</c:v>
                </c:pt>
                <c:pt idx="197">
                  <c:v>131.1</c:v>
                </c:pt>
                <c:pt idx="198">
                  <c:v>131.1</c:v>
                </c:pt>
                <c:pt idx="199">
                  <c:v>131</c:v>
                </c:pt>
                <c:pt idx="200">
                  <c:v>130.9</c:v>
                </c:pt>
                <c:pt idx="201">
                  <c:v>130.80000000000001</c:v>
                </c:pt>
                <c:pt idx="202">
                  <c:v>130.80000000000001</c:v>
                </c:pt>
                <c:pt idx="203">
                  <c:v>130.80000000000001</c:v>
                </c:pt>
                <c:pt idx="204">
                  <c:v>130.80000000000001</c:v>
                </c:pt>
                <c:pt idx="205">
                  <c:v>130.5</c:v>
                </c:pt>
                <c:pt idx="206">
                  <c:v>130.5</c:v>
                </c:pt>
                <c:pt idx="207">
                  <c:v>130.30000000000001</c:v>
                </c:pt>
                <c:pt idx="208">
                  <c:v>130</c:v>
                </c:pt>
                <c:pt idx="209">
                  <c:v>130</c:v>
                </c:pt>
                <c:pt idx="210">
                  <c:v>130</c:v>
                </c:pt>
                <c:pt idx="211">
                  <c:v>130</c:v>
                </c:pt>
                <c:pt idx="212">
                  <c:v>129.80000000000001</c:v>
                </c:pt>
                <c:pt idx="213">
                  <c:v>129.80000000000001</c:v>
                </c:pt>
                <c:pt idx="214">
                  <c:v>129.19999999999999</c:v>
                </c:pt>
                <c:pt idx="215">
                  <c:v>129.1</c:v>
                </c:pt>
                <c:pt idx="216">
                  <c:v>129.1</c:v>
                </c:pt>
                <c:pt idx="217">
                  <c:v>129</c:v>
                </c:pt>
                <c:pt idx="218">
                  <c:v>128.80000000000001</c:v>
                </c:pt>
                <c:pt idx="219">
                  <c:v>128.80000000000001</c:v>
                </c:pt>
                <c:pt idx="220">
                  <c:v>128.5</c:v>
                </c:pt>
                <c:pt idx="221">
                  <c:v>128.5</c:v>
                </c:pt>
                <c:pt idx="222">
                  <c:v>128.4</c:v>
                </c:pt>
                <c:pt idx="223">
                  <c:v>128.30000000000001</c:v>
                </c:pt>
                <c:pt idx="224">
                  <c:v>128.30000000000001</c:v>
                </c:pt>
                <c:pt idx="225">
                  <c:v>128.30000000000001</c:v>
                </c:pt>
                <c:pt idx="226">
                  <c:v>128.30000000000001</c:v>
                </c:pt>
                <c:pt idx="227">
                  <c:v>127.8</c:v>
                </c:pt>
                <c:pt idx="228">
                  <c:v>127.8</c:v>
                </c:pt>
                <c:pt idx="229">
                  <c:v>127.8</c:v>
                </c:pt>
                <c:pt idx="230">
                  <c:v>127.5</c:v>
                </c:pt>
                <c:pt idx="231">
                  <c:v>127.5</c:v>
                </c:pt>
                <c:pt idx="232">
                  <c:v>127.4</c:v>
                </c:pt>
                <c:pt idx="233">
                  <c:v>127.2</c:v>
                </c:pt>
                <c:pt idx="234">
                  <c:v>127.2</c:v>
                </c:pt>
                <c:pt idx="235">
                  <c:v>127.2</c:v>
                </c:pt>
                <c:pt idx="236">
                  <c:v>127.2</c:v>
                </c:pt>
                <c:pt idx="237">
                  <c:v>127</c:v>
                </c:pt>
                <c:pt idx="238">
                  <c:v>126.8</c:v>
                </c:pt>
                <c:pt idx="239">
                  <c:v>126.7</c:v>
                </c:pt>
                <c:pt idx="240">
                  <c:v>126.7</c:v>
                </c:pt>
                <c:pt idx="241">
                  <c:v>126.4</c:v>
                </c:pt>
                <c:pt idx="242">
                  <c:v>126.1</c:v>
                </c:pt>
                <c:pt idx="243">
                  <c:v>126</c:v>
                </c:pt>
                <c:pt idx="244">
                  <c:v>125.5</c:v>
                </c:pt>
                <c:pt idx="245">
                  <c:v>125.4</c:v>
                </c:pt>
                <c:pt idx="246">
                  <c:v>125.2</c:v>
                </c:pt>
                <c:pt idx="247">
                  <c:v>125.1</c:v>
                </c:pt>
                <c:pt idx="248">
                  <c:v>125.1</c:v>
                </c:pt>
                <c:pt idx="249">
                  <c:v>125</c:v>
                </c:pt>
                <c:pt idx="250">
                  <c:v>124.9</c:v>
                </c:pt>
                <c:pt idx="251">
                  <c:v>124.8</c:v>
                </c:pt>
                <c:pt idx="252">
                  <c:v>124.8</c:v>
                </c:pt>
                <c:pt idx="253">
                  <c:v>124.8</c:v>
                </c:pt>
                <c:pt idx="254">
                  <c:v>124.8</c:v>
                </c:pt>
                <c:pt idx="255">
                  <c:v>124.7</c:v>
                </c:pt>
                <c:pt idx="256">
                  <c:v>124.7</c:v>
                </c:pt>
                <c:pt idx="257">
                  <c:v>124.6</c:v>
                </c:pt>
                <c:pt idx="258">
                  <c:v>124.4</c:v>
                </c:pt>
                <c:pt idx="259">
                  <c:v>124.4</c:v>
                </c:pt>
                <c:pt idx="260">
                  <c:v>124.4</c:v>
                </c:pt>
                <c:pt idx="261">
                  <c:v>124.4</c:v>
                </c:pt>
                <c:pt idx="262">
                  <c:v>124.4</c:v>
                </c:pt>
                <c:pt idx="263">
                  <c:v>124.4</c:v>
                </c:pt>
                <c:pt idx="264">
                  <c:v>124.3</c:v>
                </c:pt>
                <c:pt idx="265">
                  <c:v>124.3</c:v>
                </c:pt>
                <c:pt idx="266">
                  <c:v>124.3</c:v>
                </c:pt>
                <c:pt idx="267">
                  <c:v>124.2</c:v>
                </c:pt>
                <c:pt idx="268">
                  <c:v>124.1</c:v>
                </c:pt>
                <c:pt idx="269">
                  <c:v>124.1</c:v>
                </c:pt>
                <c:pt idx="270">
                  <c:v>124.1</c:v>
                </c:pt>
                <c:pt idx="271">
                  <c:v>124.1</c:v>
                </c:pt>
                <c:pt idx="272">
                  <c:v>124.1</c:v>
                </c:pt>
                <c:pt idx="273">
                  <c:v>124.1</c:v>
                </c:pt>
                <c:pt idx="274">
                  <c:v>124.1</c:v>
                </c:pt>
                <c:pt idx="275">
                  <c:v>124.1</c:v>
                </c:pt>
                <c:pt idx="276">
                  <c:v>124.1</c:v>
                </c:pt>
                <c:pt idx="277">
                  <c:v>124.1</c:v>
                </c:pt>
                <c:pt idx="278">
                  <c:v>124.1</c:v>
                </c:pt>
                <c:pt idx="279">
                  <c:v>124.1</c:v>
                </c:pt>
                <c:pt idx="280">
                  <c:v>124.1</c:v>
                </c:pt>
                <c:pt idx="281">
                  <c:v>124.1</c:v>
                </c:pt>
                <c:pt idx="282">
                  <c:v>123.9</c:v>
                </c:pt>
                <c:pt idx="283">
                  <c:v>123.7</c:v>
                </c:pt>
                <c:pt idx="284">
                  <c:v>123.5</c:v>
                </c:pt>
                <c:pt idx="285">
                  <c:v>123.5</c:v>
                </c:pt>
                <c:pt idx="286">
                  <c:v>123.4</c:v>
                </c:pt>
                <c:pt idx="287">
                  <c:v>123.2</c:v>
                </c:pt>
                <c:pt idx="288">
                  <c:v>123.1</c:v>
                </c:pt>
                <c:pt idx="289">
                  <c:v>122.7</c:v>
                </c:pt>
                <c:pt idx="290">
                  <c:v>122.4</c:v>
                </c:pt>
                <c:pt idx="291">
                  <c:v>122.1</c:v>
                </c:pt>
                <c:pt idx="292">
                  <c:v>122</c:v>
                </c:pt>
                <c:pt idx="293">
                  <c:v>121.9</c:v>
                </c:pt>
                <c:pt idx="294">
                  <c:v>121.9</c:v>
                </c:pt>
                <c:pt idx="295">
                  <c:v>121.9</c:v>
                </c:pt>
                <c:pt idx="296">
                  <c:v>121.6</c:v>
                </c:pt>
                <c:pt idx="297">
                  <c:v>121.4</c:v>
                </c:pt>
                <c:pt idx="298">
                  <c:v>121.4</c:v>
                </c:pt>
                <c:pt idx="299">
                  <c:v>121.4</c:v>
                </c:pt>
                <c:pt idx="300">
                  <c:v>121.3</c:v>
                </c:pt>
                <c:pt idx="301">
                  <c:v>121.2</c:v>
                </c:pt>
                <c:pt idx="302">
                  <c:v>120.6</c:v>
                </c:pt>
                <c:pt idx="303">
                  <c:v>120.6</c:v>
                </c:pt>
                <c:pt idx="304">
                  <c:v>120.4</c:v>
                </c:pt>
                <c:pt idx="305">
                  <c:v>120.3</c:v>
                </c:pt>
                <c:pt idx="306">
                  <c:v>120</c:v>
                </c:pt>
                <c:pt idx="307">
                  <c:v>119.9</c:v>
                </c:pt>
                <c:pt idx="308">
                  <c:v>119.8</c:v>
                </c:pt>
                <c:pt idx="309">
                  <c:v>119.7</c:v>
                </c:pt>
                <c:pt idx="310">
                  <c:v>119.6</c:v>
                </c:pt>
                <c:pt idx="311">
                  <c:v>119.6</c:v>
                </c:pt>
                <c:pt idx="312">
                  <c:v>119.5</c:v>
                </c:pt>
                <c:pt idx="313">
                  <c:v>119.3</c:v>
                </c:pt>
                <c:pt idx="314">
                  <c:v>119.3</c:v>
                </c:pt>
                <c:pt idx="315">
                  <c:v>119.3</c:v>
                </c:pt>
                <c:pt idx="316">
                  <c:v>119.3</c:v>
                </c:pt>
                <c:pt idx="317">
                  <c:v>119.3</c:v>
                </c:pt>
                <c:pt idx="318">
                  <c:v>119.2</c:v>
                </c:pt>
                <c:pt idx="319">
                  <c:v>119.1</c:v>
                </c:pt>
                <c:pt idx="320">
                  <c:v>119.1</c:v>
                </c:pt>
                <c:pt idx="321">
                  <c:v>119.1</c:v>
                </c:pt>
                <c:pt idx="322">
                  <c:v>119</c:v>
                </c:pt>
                <c:pt idx="323">
                  <c:v>118.9</c:v>
                </c:pt>
                <c:pt idx="324">
                  <c:v>118.8</c:v>
                </c:pt>
                <c:pt idx="325">
                  <c:v>118.8</c:v>
                </c:pt>
                <c:pt idx="326">
                  <c:v>118.7</c:v>
                </c:pt>
                <c:pt idx="327">
                  <c:v>118.5</c:v>
                </c:pt>
                <c:pt idx="328">
                  <c:v>118.5</c:v>
                </c:pt>
                <c:pt idx="329">
                  <c:v>118.5</c:v>
                </c:pt>
                <c:pt idx="330">
                  <c:v>118.5</c:v>
                </c:pt>
                <c:pt idx="331">
                  <c:v>118.4</c:v>
                </c:pt>
                <c:pt idx="332">
                  <c:v>118.4</c:v>
                </c:pt>
                <c:pt idx="333">
                  <c:v>117.9</c:v>
                </c:pt>
                <c:pt idx="334">
                  <c:v>117.9</c:v>
                </c:pt>
                <c:pt idx="335">
                  <c:v>117.7</c:v>
                </c:pt>
                <c:pt idx="336">
                  <c:v>117.5</c:v>
                </c:pt>
                <c:pt idx="337">
                  <c:v>117.1</c:v>
                </c:pt>
                <c:pt idx="338">
                  <c:v>117.1</c:v>
                </c:pt>
                <c:pt idx="339">
                  <c:v>117</c:v>
                </c:pt>
                <c:pt idx="340">
                  <c:v>117</c:v>
                </c:pt>
                <c:pt idx="341">
                  <c:v>116.9</c:v>
                </c:pt>
                <c:pt idx="342">
                  <c:v>116.9</c:v>
                </c:pt>
                <c:pt idx="343">
                  <c:v>116.7</c:v>
                </c:pt>
                <c:pt idx="344">
                  <c:v>116.7</c:v>
                </c:pt>
                <c:pt idx="345">
                  <c:v>116.2</c:v>
                </c:pt>
                <c:pt idx="346">
                  <c:v>116</c:v>
                </c:pt>
                <c:pt idx="347">
                  <c:v>115.8</c:v>
                </c:pt>
                <c:pt idx="348">
                  <c:v>115.8</c:v>
                </c:pt>
                <c:pt idx="349">
                  <c:v>115.6</c:v>
                </c:pt>
                <c:pt idx="350">
                  <c:v>115.6</c:v>
                </c:pt>
                <c:pt idx="351">
                  <c:v>115.6</c:v>
                </c:pt>
                <c:pt idx="352">
                  <c:v>115.5</c:v>
                </c:pt>
                <c:pt idx="353">
                  <c:v>115.4</c:v>
                </c:pt>
                <c:pt idx="354">
                  <c:v>115.4</c:v>
                </c:pt>
                <c:pt idx="355">
                  <c:v>114.9</c:v>
                </c:pt>
                <c:pt idx="356">
                  <c:v>114.8</c:v>
                </c:pt>
                <c:pt idx="357">
                  <c:v>114.6</c:v>
                </c:pt>
                <c:pt idx="358">
                  <c:v>114.3</c:v>
                </c:pt>
                <c:pt idx="359">
                  <c:v>114.2</c:v>
                </c:pt>
                <c:pt idx="360">
                  <c:v>114.2</c:v>
                </c:pt>
                <c:pt idx="361">
                  <c:v>114.1</c:v>
                </c:pt>
                <c:pt idx="362">
                  <c:v>114</c:v>
                </c:pt>
                <c:pt idx="363">
                  <c:v>113.9</c:v>
                </c:pt>
                <c:pt idx="364">
                  <c:v>113.9</c:v>
                </c:pt>
                <c:pt idx="365">
                  <c:v>113.9</c:v>
                </c:pt>
                <c:pt idx="366">
                  <c:v>113.9</c:v>
                </c:pt>
                <c:pt idx="367">
                  <c:v>113.9</c:v>
                </c:pt>
                <c:pt idx="368">
                  <c:v>113.7</c:v>
                </c:pt>
                <c:pt idx="369">
                  <c:v>113.5</c:v>
                </c:pt>
                <c:pt idx="370">
                  <c:v>113.4</c:v>
                </c:pt>
                <c:pt idx="371">
                  <c:v>113.1</c:v>
                </c:pt>
                <c:pt idx="372">
                  <c:v>112.6</c:v>
                </c:pt>
                <c:pt idx="373">
                  <c:v>112.2</c:v>
                </c:pt>
                <c:pt idx="374">
                  <c:v>112.2</c:v>
                </c:pt>
                <c:pt idx="375">
                  <c:v>112.1</c:v>
                </c:pt>
                <c:pt idx="376">
                  <c:v>112.1</c:v>
                </c:pt>
                <c:pt idx="377">
                  <c:v>112</c:v>
                </c:pt>
                <c:pt idx="378">
                  <c:v>111.9</c:v>
                </c:pt>
                <c:pt idx="379">
                  <c:v>111.9</c:v>
                </c:pt>
                <c:pt idx="380">
                  <c:v>111.8</c:v>
                </c:pt>
                <c:pt idx="381">
                  <c:v>111.8</c:v>
                </c:pt>
                <c:pt idx="382">
                  <c:v>111.4</c:v>
                </c:pt>
                <c:pt idx="383">
                  <c:v>111.4</c:v>
                </c:pt>
                <c:pt idx="384">
                  <c:v>111.4</c:v>
                </c:pt>
                <c:pt idx="385">
                  <c:v>111.4</c:v>
                </c:pt>
                <c:pt idx="386">
                  <c:v>111.4</c:v>
                </c:pt>
                <c:pt idx="387">
                  <c:v>111.3</c:v>
                </c:pt>
                <c:pt idx="388">
                  <c:v>111.2</c:v>
                </c:pt>
                <c:pt idx="389">
                  <c:v>111.2</c:v>
                </c:pt>
                <c:pt idx="390">
                  <c:v>111.2</c:v>
                </c:pt>
                <c:pt idx="391">
                  <c:v>111.1</c:v>
                </c:pt>
                <c:pt idx="392">
                  <c:v>111.1</c:v>
                </c:pt>
                <c:pt idx="393">
                  <c:v>111.1</c:v>
                </c:pt>
                <c:pt idx="394">
                  <c:v>111</c:v>
                </c:pt>
                <c:pt idx="395">
                  <c:v>110.9</c:v>
                </c:pt>
                <c:pt idx="396">
                  <c:v>110.7</c:v>
                </c:pt>
                <c:pt idx="397">
                  <c:v>110.7</c:v>
                </c:pt>
                <c:pt idx="398">
                  <c:v>110.4</c:v>
                </c:pt>
                <c:pt idx="399">
                  <c:v>110.3</c:v>
                </c:pt>
                <c:pt idx="400">
                  <c:v>110.3</c:v>
                </c:pt>
                <c:pt idx="401">
                  <c:v>110.3</c:v>
                </c:pt>
                <c:pt idx="402">
                  <c:v>110.2</c:v>
                </c:pt>
                <c:pt idx="403">
                  <c:v>110.2</c:v>
                </c:pt>
                <c:pt idx="404">
                  <c:v>110.1</c:v>
                </c:pt>
                <c:pt idx="405">
                  <c:v>109.9</c:v>
                </c:pt>
                <c:pt idx="406">
                  <c:v>109.7</c:v>
                </c:pt>
                <c:pt idx="407">
                  <c:v>109.7</c:v>
                </c:pt>
                <c:pt idx="408">
                  <c:v>109.7</c:v>
                </c:pt>
                <c:pt idx="409">
                  <c:v>109.5</c:v>
                </c:pt>
                <c:pt idx="410">
                  <c:v>109.4</c:v>
                </c:pt>
                <c:pt idx="411">
                  <c:v>109.3</c:v>
                </c:pt>
                <c:pt idx="412">
                  <c:v>109.2</c:v>
                </c:pt>
                <c:pt idx="413">
                  <c:v>109.2</c:v>
                </c:pt>
                <c:pt idx="414">
                  <c:v>109.2</c:v>
                </c:pt>
                <c:pt idx="415">
                  <c:v>109.1</c:v>
                </c:pt>
                <c:pt idx="416">
                  <c:v>109.1</c:v>
                </c:pt>
                <c:pt idx="417">
                  <c:v>109</c:v>
                </c:pt>
                <c:pt idx="418">
                  <c:v>108.8</c:v>
                </c:pt>
                <c:pt idx="419">
                  <c:v>108.6</c:v>
                </c:pt>
                <c:pt idx="420">
                  <c:v>108.6</c:v>
                </c:pt>
                <c:pt idx="421">
                  <c:v>108.3</c:v>
                </c:pt>
                <c:pt idx="422">
                  <c:v>108.2</c:v>
                </c:pt>
                <c:pt idx="423">
                  <c:v>108</c:v>
                </c:pt>
                <c:pt idx="424">
                  <c:v>107.9</c:v>
                </c:pt>
                <c:pt idx="425">
                  <c:v>107.8</c:v>
                </c:pt>
                <c:pt idx="426">
                  <c:v>107.8</c:v>
                </c:pt>
                <c:pt idx="427">
                  <c:v>107.6</c:v>
                </c:pt>
                <c:pt idx="428">
                  <c:v>107</c:v>
                </c:pt>
                <c:pt idx="429">
                  <c:v>107</c:v>
                </c:pt>
                <c:pt idx="430">
                  <c:v>107</c:v>
                </c:pt>
                <c:pt idx="431">
                  <c:v>107</c:v>
                </c:pt>
                <c:pt idx="432">
                  <c:v>107</c:v>
                </c:pt>
                <c:pt idx="433">
                  <c:v>107</c:v>
                </c:pt>
                <c:pt idx="434">
                  <c:v>106.8</c:v>
                </c:pt>
                <c:pt idx="435">
                  <c:v>106.7</c:v>
                </c:pt>
                <c:pt idx="436">
                  <c:v>106.6</c:v>
                </c:pt>
                <c:pt idx="437">
                  <c:v>106.4</c:v>
                </c:pt>
                <c:pt idx="438">
                  <c:v>106.4</c:v>
                </c:pt>
                <c:pt idx="439">
                  <c:v>106.2</c:v>
                </c:pt>
                <c:pt idx="440">
                  <c:v>106.1</c:v>
                </c:pt>
                <c:pt idx="441">
                  <c:v>105.8</c:v>
                </c:pt>
                <c:pt idx="442">
                  <c:v>105.6</c:v>
                </c:pt>
                <c:pt idx="443">
                  <c:v>105.6</c:v>
                </c:pt>
                <c:pt idx="444">
                  <c:v>105.5</c:v>
                </c:pt>
                <c:pt idx="445">
                  <c:v>105.4</c:v>
                </c:pt>
                <c:pt idx="446">
                  <c:v>105.4</c:v>
                </c:pt>
                <c:pt idx="447">
                  <c:v>104.8</c:v>
                </c:pt>
                <c:pt idx="448">
                  <c:v>104.5</c:v>
                </c:pt>
                <c:pt idx="449">
                  <c:v>104.4</c:v>
                </c:pt>
                <c:pt idx="450">
                  <c:v>104.4</c:v>
                </c:pt>
                <c:pt idx="451">
                  <c:v>104.1</c:v>
                </c:pt>
                <c:pt idx="452">
                  <c:v>103.5</c:v>
                </c:pt>
                <c:pt idx="453">
                  <c:v>103.3</c:v>
                </c:pt>
                <c:pt idx="454">
                  <c:v>103.3</c:v>
                </c:pt>
                <c:pt idx="455">
                  <c:v>103.3</c:v>
                </c:pt>
                <c:pt idx="456">
                  <c:v>103.3</c:v>
                </c:pt>
                <c:pt idx="457">
                  <c:v>103.3</c:v>
                </c:pt>
                <c:pt idx="458">
                  <c:v>103.2</c:v>
                </c:pt>
                <c:pt idx="459">
                  <c:v>103.1</c:v>
                </c:pt>
                <c:pt idx="460">
                  <c:v>103.1</c:v>
                </c:pt>
                <c:pt idx="461">
                  <c:v>103.1</c:v>
                </c:pt>
                <c:pt idx="462">
                  <c:v>102.8</c:v>
                </c:pt>
                <c:pt idx="463">
                  <c:v>102.6</c:v>
                </c:pt>
                <c:pt idx="464">
                  <c:v>102.6</c:v>
                </c:pt>
                <c:pt idx="465">
                  <c:v>102.6</c:v>
                </c:pt>
                <c:pt idx="466">
                  <c:v>102.5</c:v>
                </c:pt>
                <c:pt idx="467">
                  <c:v>102.5</c:v>
                </c:pt>
                <c:pt idx="468">
                  <c:v>102.2</c:v>
                </c:pt>
                <c:pt idx="469">
                  <c:v>102.2</c:v>
                </c:pt>
                <c:pt idx="470">
                  <c:v>101.9</c:v>
                </c:pt>
                <c:pt idx="471">
                  <c:v>101.9</c:v>
                </c:pt>
                <c:pt idx="472">
                  <c:v>101.5</c:v>
                </c:pt>
                <c:pt idx="473">
                  <c:v>101.3</c:v>
                </c:pt>
                <c:pt idx="474">
                  <c:v>101.3</c:v>
                </c:pt>
                <c:pt idx="475">
                  <c:v>101.2</c:v>
                </c:pt>
                <c:pt idx="476">
                  <c:v>101.1</c:v>
                </c:pt>
                <c:pt idx="477">
                  <c:v>101.1</c:v>
                </c:pt>
                <c:pt idx="478">
                  <c:v>100.9</c:v>
                </c:pt>
                <c:pt idx="479">
                  <c:v>100.9</c:v>
                </c:pt>
                <c:pt idx="480">
                  <c:v>100.8</c:v>
                </c:pt>
                <c:pt idx="481">
                  <c:v>100.4</c:v>
                </c:pt>
                <c:pt idx="482">
                  <c:v>99.7</c:v>
                </c:pt>
                <c:pt idx="483">
                  <c:v>99.6</c:v>
                </c:pt>
                <c:pt idx="484">
                  <c:v>99.4</c:v>
                </c:pt>
                <c:pt idx="485">
                  <c:v>99.2</c:v>
                </c:pt>
                <c:pt idx="486">
                  <c:v>98.6</c:v>
                </c:pt>
                <c:pt idx="487">
                  <c:v>97.5</c:v>
                </c:pt>
                <c:pt idx="488">
                  <c:v>97.5</c:v>
                </c:pt>
                <c:pt idx="489">
                  <c:v>97.3</c:v>
                </c:pt>
                <c:pt idx="490">
                  <c:v>96.7</c:v>
                </c:pt>
                <c:pt idx="491">
                  <c:v>96.3</c:v>
                </c:pt>
                <c:pt idx="492">
                  <c:v>96.2</c:v>
                </c:pt>
                <c:pt idx="493">
                  <c:v>95.9</c:v>
                </c:pt>
                <c:pt idx="494">
                  <c:v>95.9</c:v>
                </c:pt>
                <c:pt idx="495">
                  <c:v>95.9</c:v>
                </c:pt>
                <c:pt idx="496">
                  <c:v>95.9</c:v>
                </c:pt>
                <c:pt idx="497">
                  <c:v>95.8</c:v>
                </c:pt>
                <c:pt idx="498">
                  <c:v>95.5</c:v>
                </c:pt>
                <c:pt idx="499">
                  <c:v>95.5</c:v>
                </c:pt>
                <c:pt idx="500">
                  <c:v>95.3</c:v>
                </c:pt>
                <c:pt idx="501">
                  <c:v>95.3</c:v>
                </c:pt>
                <c:pt idx="502">
                  <c:v>95.3</c:v>
                </c:pt>
                <c:pt idx="503">
                  <c:v>95.2</c:v>
                </c:pt>
                <c:pt idx="504">
                  <c:v>95.1</c:v>
                </c:pt>
                <c:pt idx="505">
                  <c:v>95.1</c:v>
                </c:pt>
                <c:pt idx="506">
                  <c:v>94.8</c:v>
                </c:pt>
                <c:pt idx="507">
                  <c:v>94.7</c:v>
                </c:pt>
                <c:pt idx="508">
                  <c:v>94.4</c:v>
                </c:pt>
                <c:pt idx="509">
                  <c:v>94.1</c:v>
                </c:pt>
                <c:pt idx="510">
                  <c:v>94.1</c:v>
                </c:pt>
                <c:pt idx="511">
                  <c:v>93.7</c:v>
                </c:pt>
                <c:pt idx="512">
                  <c:v>93.4</c:v>
                </c:pt>
                <c:pt idx="513">
                  <c:v>92.6</c:v>
                </c:pt>
                <c:pt idx="514">
                  <c:v>92.6</c:v>
                </c:pt>
                <c:pt idx="515">
                  <c:v>92.6</c:v>
                </c:pt>
                <c:pt idx="516">
                  <c:v>92.6</c:v>
                </c:pt>
                <c:pt idx="517">
                  <c:v>92</c:v>
                </c:pt>
                <c:pt idx="518">
                  <c:v>91.9</c:v>
                </c:pt>
                <c:pt idx="519">
                  <c:v>91.1</c:v>
                </c:pt>
                <c:pt idx="520">
                  <c:v>90.7</c:v>
                </c:pt>
                <c:pt idx="521">
                  <c:v>90.6</c:v>
                </c:pt>
                <c:pt idx="522">
                  <c:v>90.5</c:v>
                </c:pt>
                <c:pt idx="523">
                  <c:v>90.4</c:v>
                </c:pt>
                <c:pt idx="524">
                  <c:v>89.9</c:v>
                </c:pt>
                <c:pt idx="525">
                  <c:v>89.8</c:v>
                </c:pt>
                <c:pt idx="526">
                  <c:v>89.5</c:v>
                </c:pt>
                <c:pt idx="527">
                  <c:v>89.5</c:v>
                </c:pt>
                <c:pt idx="528">
                  <c:v>89.5</c:v>
                </c:pt>
                <c:pt idx="529">
                  <c:v>89.5</c:v>
                </c:pt>
                <c:pt idx="530">
                  <c:v>89.3</c:v>
                </c:pt>
                <c:pt idx="531">
                  <c:v>89</c:v>
                </c:pt>
                <c:pt idx="532">
                  <c:v>88.7</c:v>
                </c:pt>
                <c:pt idx="533">
                  <c:v>88.6</c:v>
                </c:pt>
                <c:pt idx="534">
                  <c:v>88.3</c:v>
                </c:pt>
                <c:pt idx="535">
                  <c:v>88.3</c:v>
                </c:pt>
                <c:pt idx="536">
                  <c:v>88.3</c:v>
                </c:pt>
                <c:pt idx="537">
                  <c:v>88.1</c:v>
                </c:pt>
                <c:pt idx="538">
                  <c:v>88</c:v>
                </c:pt>
                <c:pt idx="539">
                  <c:v>88</c:v>
                </c:pt>
                <c:pt idx="540">
                  <c:v>88</c:v>
                </c:pt>
                <c:pt idx="541">
                  <c:v>87.7</c:v>
                </c:pt>
                <c:pt idx="542">
                  <c:v>87.6</c:v>
                </c:pt>
                <c:pt idx="543">
                  <c:v>87.5</c:v>
                </c:pt>
                <c:pt idx="544">
                  <c:v>87.3</c:v>
                </c:pt>
                <c:pt idx="545">
                  <c:v>87</c:v>
                </c:pt>
                <c:pt idx="546">
                  <c:v>87</c:v>
                </c:pt>
                <c:pt idx="547">
                  <c:v>86.9</c:v>
                </c:pt>
                <c:pt idx="548">
                  <c:v>86.8</c:v>
                </c:pt>
                <c:pt idx="549">
                  <c:v>86.6</c:v>
                </c:pt>
                <c:pt idx="550">
                  <c:v>86.6</c:v>
                </c:pt>
                <c:pt idx="551">
                  <c:v>86.3</c:v>
                </c:pt>
                <c:pt idx="552">
                  <c:v>85.9</c:v>
                </c:pt>
                <c:pt idx="553">
                  <c:v>85.6</c:v>
                </c:pt>
                <c:pt idx="554">
                  <c:v>85.4</c:v>
                </c:pt>
                <c:pt idx="555">
                  <c:v>84.5</c:v>
                </c:pt>
                <c:pt idx="556">
                  <c:v>84.3</c:v>
                </c:pt>
                <c:pt idx="557">
                  <c:v>83.8</c:v>
                </c:pt>
                <c:pt idx="558">
                  <c:v>83.5</c:v>
                </c:pt>
                <c:pt idx="559">
                  <c:v>83.4</c:v>
                </c:pt>
                <c:pt idx="560">
                  <c:v>83.2</c:v>
                </c:pt>
                <c:pt idx="561">
                  <c:v>83.2</c:v>
                </c:pt>
                <c:pt idx="562">
                  <c:v>83.1</c:v>
                </c:pt>
                <c:pt idx="563">
                  <c:v>82.6</c:v>
                </c:pt>
                <c:pt idx="564">
                  <c:v>81.7</c:v>
                </c:pt>
                <c:pt idx="565">
                  <c:v>81.3</c:v>
                </c:pt>
                <c:pt idx="566">
                  <c:v>81.3</c:v>
                </c:pt>
                <c:pt idx="567">
                  <c:v>81.2</c:v>
                </c:pt>
                <c:pt idx="568">
                  <c:v>81.099999999999994</c:v>
                </c:pt>
                <c:pt idx="569">
                  <c:v>81.099999999999994</c:v>
                </c:pt>
                <c:pt idx="570">
                  <c:v>81</c:v>
                </c:pt>
                <c:pt idx="571">
                  <c:v>80.5</c:v>
                </c:pt>
                <c:pt idx="572">
                  <c:v>80.5</c:v>
                </c:pt>
                <c:pt idx="573">
                  <c:v>80.400000000000006</c:v>
                </c:pt>
                <c:pt idx="574">
                  <c:v>80.2</c:v>
                </c:pt>
                <c:pt idx="575">
                  <c:v>80.2</c:v>
                </c:pt>
                <c:pt idx="576">
                  <c:v>80.2</c:v>
                </c:pt>
                <c:pt idx="577">
                  <c:v>79.5</c:v>
                </c:pt>
                <c:pt idx="578">
                  <c:v>79.5</c:v>
                </c:pt>
                <c:pt idx="579">
                  <c:v>79.2</c:v>
                </c:pt>
                <c:pt idx="580">
                  <c:v>79.099999999999994</c:v>
                </c:pt>
                <c:pt idx="581">
                  <c:v>79.099999999999994</c:v>
                </c:pt>
                <c:pt idx="582">
                  <c:v>78.8</c:v>
                </c:pt>
                <c:pt idx="583">
                  <c:v>78.7</c:v>
                </c:pt>
                <c:pt idx="584">
                  <c:v>78.7</c:v>
                </c:pt>
                <c:pt idx="585">
                  <c:v>78.599999999999994</c:v>
                </c:pt>
                <c:pt idx="586">
                  <c:v>78.3</c:v>
                </c:pt>
                <c:pt idx="587">
                  <c:v>77.8</c:v>
                </c:pt>
                <c:pt idx="588">
                  <c:v>76</c:v>
                </c:pt>
                <c:pt idx="589">
                  <c:v>75.599999999999994</c:v>
                </c:pt>
                <c:pt idx="590">
                  <c:v>75.099999999999994</c:v>
                </c:pt>
                <c:pt idx="591">
                  <c:v>74.900000000000006</c:v>
                </c:pt>
                <c:pt idx="592">
                  <c:v>74.5</c:v>
                </c:pt>
                <c:pt idx="593">
                  <c:v>74.2</c:v>
                </c:pt>
                <c:pt idx="594">
                  <c:v>74</c:v>
                </c:pt>
                <c:pt idx="595">
                  <c:v>72.5</c:v>
                </c:pt>
                <c:pt idx="596">
                  <c:v>72.5</c:v>
                </c:pt>
                <c:pt idx="597">
                  <c:v>72.3</c:v>
                </c:pt>
                <c:pt idx="598">
                  <c:v>72.3</c:v>
                </c:pt>
                <c:pt idx="599">
                  <c:v>72</c:v>
                </c:pt>
                <c:pt idx="600">
                  <c:v>70.5</c:v>
                </c:pt>
                <c:pt idx="601">
                  <c:v>70.099999999999994</c:v>
                </c:pt>
                <c:pt idx="602">
                  <c:v>70.099999999999994</c:v>
                </c:pt>
                <c:pt idx="603">
                  <c:v>69.599999999999994</c:v>
                </c:pt>
                <c:pt idx="604">
                  <c:v>69.599999999999994</c:v>
                </c:pt>
                <c:pt idx="605">
                  <c:v>68.8</c:v>
                </c:pt>
                <c:pt idx="606">
                  <c:v>68.8</c:v>
                </c:pt>
                <c:pt idx="607">
                  <c:v>68.8</c:v>
                </c:pt>
                <c:pt idx="608">
                  <c:v>68.599999999999994</c:v>
                </c:pt>
                <c:pt idx="609">
                  <c:v>68.5</c:v>
                </c:pt>
                <c:pt idx="610">
                  <c:v>67.5</c:v>
                </c:pt>
                <c:pt idx="611">
                  <c:v>66.8</c:v>
                </c:pt>
                <c:pt idx="612">
                  <c:v>66.2</c:v>
                </c:pt>
                <c:pt idx="613">
                  <c:v>66</c:v>
                </c:pt>
                <c:pt idx="614">
                  <c:v>65.900000000000006</c:v>
                </c:pt>
                <c:pt idx="615">
                  <c:v>65.8</c:v>
                </c:pt>
                <c:pt idx="616">
                  <c:v>65.8</c:v>
                </c:pt>
                <c:pt idx="617">
                  <c:v>65.599999999999994</c:v>
                </c:pt>
                <c:pt idx="618">
                  <c:v>65.599999999999994</c:v>
                </c:pt>
                <c:pt idx="619">
                  <c:v>65.099999999999994</c:v>
                </c:pt>
                <c:pt idx="620">
                  <c:v>65.099999999999994</c:v>
                </c:pt>
                <c:pt idx="621">
                  <c:v>65.099999999999994</c:v>
                </c:pt>
                <c:pt idx="622">
                  <c:v>65.099999999999994</c:v>
                </c:pt>
                <c:pt idx="623">
                  <c:v>65.099999999999994</c:v>
                </c:pt>
                <c:pt idx="624">
                  <c:v>64.900000000000006</c:v>
                </c:pt>
                <c:pt idx="625">
                  <c:v>64.900000000000006</c:v>
                </c:pt>
                <c:pt idx="626">
                  <c:v>64.2</c:v>
                </c:pt>
                <c:pt idx="627">
                  <c:v>63.3</c:v>
                </c:pt>
                <c:pt idx="628">
                  <c:v>63.2</c:v>
                </c:pt>
                <c:pt idx="629">
                  <c:v>63</c:v>
                </c:pt>
                <c:pt idx="630">
                  <c:v>62.6</c:v>
                </c:pt>
                <c:pt idx="631">
                  <c:v>62.6</c:v>
                </c:pt>
                <c:pt idx="632">
                  <c:v>61.9</c:v>
                </c:pt>
                <c:pt idx="633">
                  <c:v>61.5</c:v>
                </c:pt>
                <c:pt idx="634">
                  <c:v>60.9</c:v>
                </c:pt>
                <c:pt idx="635">
                  <c:v>60.9</c:v>
                </c:pt>
                <c:pt idx="636">
                  <c:v>60.8</c:v>
                </c:pt>
                <c:pt idx="637">
                  <c:v>60.8</c:v>
                </c:pt>
                <c:pt idx="638">
                  <c:v>60.8</c:v>
                </c:pt>
                <c:pt idx="639">
                  <c:v>60.8</c:v>
                </c:pt>
                <c:pt idx="640">
                  <c:v>60.8</c:v>
                </c:pt>
                <c:pt idx="641">
                  <c:v>60.8</c:v>
                </c:pt>
                <c:pt idx="642">
                  <c:v>60.8</c:v>
                </c:pt>
                <c:pt idx="643">
                  <c:v>60.7</c:v>
                </c:pt>
                <c:pt idx="644">
                  <c:v>60.1</c:v>
                </c:pt>
                <c:pt idx="645">
                  <c:v>59.7</c:v>
                </c:pt>
                <c:pt idx="646">
                  <c:v>59.2</c:v>
                </c:pt>
                <c:pt idx="647">
                  <c:v>59.1</c:v>
                </c:pt>
                <c:pt idx="648">
                  <c:v>57.6</c:v>
                </c:pt>
                <c:pt idx="649">
                  <c:v>57.1</c:v>
                </c:pt>
                <c:pt idx="650">
                  <c:v>56.7</c:v>
                </c:pt>
                <c:pt idx="651">
                  <c:v>56.2</c:v>
                </c:pt>
                <c:pt idx="652">
                  <c:v>55.3</c:v>
                </c:pt>
                <c:pt idx="653">
                  <c:v>55</c:v>
                </c:pt>
                <c:pt idx="654">
                  <c:v>53.7</c:v>
                </c:pt>
                <c:pt idx="655">
                  <c:v>53.7</c:v>
                </c:pt>
                <c:pt idx="656">
                  <c:v>53.6</c:v>
                </c:pt>
                <c:pt idx="657">
                  <c:v>52.7</c:v>
                </c:pt>
                <c:pt idx="658">
                  <c:v>51.9</c:v>
                </c:pt>
                <c:pt idx="659">
                  <c:v>51.9</c:v>
                </c:pt>
                <c:pt idx="660">
                  <c:v>50.8</c:v>
                </c:pt>
                <c:pt idx="661">
                  <c:v>49.8</c:v>
                </c:pt>
                <c:pt idx="662">
                  <c:v>49.3</c:v>
                </c:pt>
                <c:pt idx="663">
                  <c:v>48.8</c:v>
                </c:pt>
                <c:pt idx="664">
                  <c:v>48.3</c:v>
                </c:pt>
                <c:pt idx="665">
                  <c:v>48.3</c:v>
                </c:pt>
                <c:pt idx="666">
                  <c:v>48.3</c:v>
                </c:pt>
                <c:pt idx="667">
                  <c:v>48.3</c:v>
                </c:pt>
                <c:pt idx="668">
                  <c:v>48.3</c:v>
                </c:pt>
                <c:pt idx="669">
                  <c:v>48.3</c:v>
                </c:pt>
                <c:pt idx="670">
                  <c:v>48.3</c:v>
                </c:pt>
                <c:pt idx="671">
                  <c:v>48.3</c:v>
                </c:pt>
                <c:pt idx="672">
                  <c:v>48.3</c:v>
                </c:pt>
                <c:pt idx="673">
                  <c:v>48.3</c:v>
                </c:pt>
                <c:pt idx="674">
                  <c:v>48.3</c:v>
                </c:pt>
                <c:pt idx="675">
                  <c:v>48.3</c:v>
                </c:pt>
                <c:pt idx="676">
                  <c:v>47.9</c:v>
                </c:pt>
                <c:pt idx="677">
                  <c:v>47.7</c:v>
                </c:pt>
                <c:pt idx="678">
                  <c:v>47.6</c:v>
                </c:pt>
                <c:pt idx="679">
                  <c:v>47.3</c:v>
                </c:pt>
                <c:pt idx="680">
                  <c:v>46.6</c:v>
                </c:pt>
                <c:pt idx="681">
                  <c:v>46.5</c:v>
                </c:pt>
                <c:pt idx="682">
                  <c:v>46.5</c:v>
                </c:pt>
                <c:pt idx="683">
                  <c:v>46.3</c:v>
                </c:pt>
                <c:pt idx="684">
                  <c:v>46.3</c:v>
                </c:pt>
                <c:pt idx="685">
                  <c:v>46.2</c:v>
                </c:pt>
                <c:pt idx="686">
                  <c:v>46.2</c:v>
                </c:pt>
                <c:pt idx="687">
                  <c:v>46.1</c:v>
                </c:pt>
                <c:pt idx="688">
                  <c:v>45.7</c:v>
                </c:pt>
                <c:pt idx="689">
                  <c:v>45.7</c:v>
                </c:pt>
                <c:pt idx="690">
                  <c:v>45.7</c:v>
                </c:pt>
                <c:pt idx="691">
                  <c:v>45.5</c:v>
                </c:pt>
                <c:pt idx="692">
                  <c:v>45.5</c:v>
                </c:pt>
                <c:pt idx="693">
                  <c:v>45.2</c:v>
                </c:pt>
                <c:pt idx="694">
                  <c:v>44.7</c:v>
                </c:pt>
                <c:pt idx="695">
                  <c:v>44.6</c:v>
                </c:pt>
                <c:pt idx="696">
                  <c:v>44.5</c:v>
                </c:pt>
                <c:pt idx="697">
                  <c:v>44.4</c:v>
                </c:pt>
                <c:pt idx="698">
                  <c:v>44.4</c:v>
                </c:pt>
                <c:pt idx="699">
                  <c:v>42.7</c:v>
                </c:pt>
                <c:pt idx="700">
                  <c:v>42.3</c:v>
                </c:pt>
                <c:pt idx="701">
                  <c:v>42.3</c:v>
                </c:pt>
                <c:pt idx="702">
                  <c:v>42.1</c:v>
                </c:pt>
                <c:pt idx="703">
                  <c:v>42.1</c:v>
                </c:pt>
                <c:pt idx="704">
                  <c:v>41.8</c:v>
                </c:pt>
                <c:pt idx="705">
                  <c:v>41.7</c:v>
                </c:pt>
                <c:pt idx="706">
                  <c:v>41.6</c:v>
                </c:pt>
                <c:pt idx="707">
                  <c:v>41.5</c:v>
                </c:pt>
                <c:pt idx="708">
                  <c:v>41</c:v>
                </c:pt>
                <c:pt idx="709">
                  <c:v>40.5</c:v>
                </c:pt>
                <c:pt idx="710">
                  <c:v>40.4</c:v>
                </c:pt>
                <c:pt idx="711">
                  <c:v>40.1</c:v>
                </c:pt>
                <c:pt idx="712">
                  <c:v>39.799999999999997</c:v>
                </c:pt>
                <c:pt idx="713">
                  <c:v>39.5</c:v>
                </c:pt>
                <c:pt idx="714">
                  <c:v>39.299999999999997</c:v>
                </c:pt>
                <c:pt idx="715">
                  <c:v>38.299999999999997</c:v>
                </c:pt>
                <c:pt idx="716">
                  <c:v>38.200000000000003</c:v>
                </c:pt>
                <c:pt idx="717">
                  <c:v>38.1</c:v>
                </c:pt>
                <c:pt idx="718">
                  <c:v>37.799999999999997</c:v>
                </c:pt>
                <c:pt idx="719">
                  <c:v>37.799999999999997</c:v>
                </c:pt>
                <c:pt idx="720">
                  <c:v>37.5</c:v>
                </c:pt>
                <c:pt idx="721">
                  <c:v>37.299999999999997</c:v>
                </c:pt>
                <c:pt idx="722">
                  <c:v>37.299999999999997</c:v>
                </c:pt>
                <c:pt idx="723">
                  <c:v>37.200000000000003</c:v>
                </c:pt>
                <c:pt idx="724">
                  <c:v>36.9</c:v>
                </c:pt>
                <c:pt idx="725">
                  <c:v>36.9</c:v>
                </c:pt>
                <c:pt idx="726">
                  <c:v>36.799999999999997</c:v>
                </c:pt>
                <c:pt idx="727">
                  <c:v>36.4</c:v>
                </c:pt>
                <c:pt idx="728">
                  <c:v>36.4</c:v>
                </c:pt>
                <c:pt idx="729">
                  <c:v>36.200000000000003</c:v>
                </c:pt>
                <c:pt idx="730">
                  <c:v>35.799999999999997</c:v>
                </c:pt>
                <c:pt idx="731">
                  <c:v>35.299999999999997</c:v>
                </c:pt>
                <c:pt idx="732">
                  <c:v>35.299999999999997</c:v>
                </c:pt>
                <c:pt idx="733">
                  <c:v>35.299999999999997</c:v>
                </c:pt>
                <c:pt idx="734">
                  <c:v>34.799999999999997</c:v>
                </c:pt>
                <c:pt idx="735">
                  <c:v>34.700000000000003</c:v>
                </c:pt>
                <c:pt idx="736">
                  <c:v>34.299999999999997</c:v>
                </c:pt>
                <c:pt idx="737">
                  <c:v>34.299999999999997</c:v>
                </c:pt>
                <c:pt idx="738">
                  <c:v>34.200000000000003</c:v>
                </c:pt>
                <c:pt idx="739">
                  <c:v>34.1</c:v>
                </c:pt>
                <c:pt idx="740">
                  <c:v>34.1</c:v>
                </c:pt>
                <c:pt idx="741">
                  <c:v>33.799999999999997</c:v>
                </c:pt>
                <c:pt idx="742">
                  <c:v>33.700000000000003</c:v>
                </c:pt>
                <c:pt idx="743">
                  <c:v>32.799999999999997</c:v>
                </c:pt>
                <c:pt idx="744">
                  <c:v>32.799999999999997</c:v>
                </c:pt>
                <c:pt idx="745">
                  <c:v>32.700000000000003</c:v>
                </c:pt>
                <c:pt idx="746">
                  <c:v>32.200000000000003</c:v>
                </c:pt>
                <c:pt idx="747">
                  <c:v>32.200000000000003</c:v>
                </c:pt>
                <c:pt idx="748">
                  <c:v>31.7</c:v>
                </c:pt>
                <c:pt idx="749">
                  <c:v>31.6</c:v>
                </c:pt>
                <c:pt idx="750">
                  <c:v>31.6</c:v>
                </c:pt>
                <c:pt idx="751">
                  <c:v>31.6</c:v>
                </c:pt>
                <c:pt idx="752">
                  <c:v>31.6</c:v>
                </c:pt>
                <c:pt idx="753">
                  <c:v>31.6</c:v>
                </c:pt>
                <c:pt idx="754">
                  <c:v>31.5</c:v>
                </c:pt>
                <c:pt idx="755">
                  <c:v>31</c:v>
                </c:pt>
                <c:pt idx="756">
                  <c:v>31</c:v>
                </c:pt>
                <c:pt idx="757">
                  <c:v>30.7</c:v>
                </c:pt>
                <c:pt idx="758">
                  <c:v>30.7</c:v>
                </c:pt>
                <c:pt idx="759">
                  <c:v>30.5</c:v>
                </c:pt>
                <c:pt idx="760">
                  <c:v>30.2</c:v>
                </c:pt>
                <c:pt idx="761">
                  <c:v>30.2</c:v>
                </c:pt>
                <c:pt idx="762">
                  <c:v>30</c:v>
                </c:pt>
                <c:pt idx="763">
                  <c:v>29.7</c:v>
                </c:pt>
                <c:pt idx="764">
                  <c:v>29.7</c:v>
                </c:pt>
                <c:pt idx="765">
                  <c:v>29.6</c:v>
                </c:pt>
                <c:pt idx="766">
                  <c:v>29.4</c:v>
                </c:pt>
                <c:pt idx="767">
                  <c:v>29.1</c:v>
                </c:pt>
                <c:pt idx="768">
                  <c:v>29.1</c:v>
                </c:pt>
                <c:pt idx="769">
                  <c:v>29.1</c:v>
                </c:pt>
                <c:pt idx="770">
                  <c:v>29.1</c:v>
                </c:pt>
                <c:pt idx="771">
                  <c:v>28.5</c:v>
                </c:pt>
                <c:pt idx="772">
                  <c:v>28.5</c:v>
                </c:pt>
                <c:pt idx="773">
                  <c:v>28.4</c:v>
                </c:pt>
                <c:pt idx="774">
                  <c:v>28.2</c:v>
                </c:pt>
                <c:pt idx="775">
                  <c:v>27.3</c:v>
                </c:pt>
                <c:pt idx="776">
                  <c:v>27.3</c:v>
                </c:pt>
                <c:pt idx="777">
                  <c:v>27.3</c:v>
                </c:pt>
                <c:pt idx="778">
                  <c:v>27</c:v>
                </c:pt>
                <c:pt idx="779">
                  <c:v>26.9</c:v>
                </c:pt>
                <c:pt idx="780">
                  <c:v>26.9</c:v>
                </c:pt>
                <c:pt idx="781">
                  <c:v>26.8</c:v>
                </c:pt>
                <c:pt idx="782">
                  <c:v>26.8</c:v>
                </c:pt>
                <c:pt idx="783">
                  <c:v>26</c:v>
                </c:pt>
                <c:pt idx="784">
                  <c:v>25.9</c:v>
                </c:pt>
                <c:pt idx="785">
                  <c:v>25.4</c:v>
                </c:pt>
                <c:pt idx="786">
                  <c:v>24.9</c:v>
                </c:pt>
                <c:pt idx="787">
                  <c:v>24.3</c:v>
                </c:pt>
                <c:pt idx="788">
                  <c:v>24.3</c:v>
                </c:pt>
                <c:pt idx="789">
                  <c:v>23.8</c:v>
                </c:pt>
                <c:pt idx="790">
                  <c:v>23</c:v>
                </c:pt>
                <c:pt idx="791">
                  <c:v>23</c:v>
                </c:pt>
                <c:pt idx="792">
                  <c:v>22.8</c:v>
                </c:pt>
                <c:pt idx="793">
                  <c:v>22.8</c:v>
                </c:pt>
                <c:pt idx="794">
                  <c:v>22.5</c:v>
                </c:pt>
                <c:pt idx="795">
                  <c:v>22.1</c:v>
                </c:pt>
                <c:pt idx="796">
                  <c:v>22</c:v>
                </c:pt>
                <c:pt idx="797">
                  <c:v>21.6</c:v>
                </c:pt>
                <c:pt idx="798">
                  <c:v>21.3</c:v>
                </c:pt>
                <c:pt idx="799">
                  <c:v>21.3</c:v>
                </c:pt>
                <c:pt idx="800">
                  <c:v>21.2</c:v>
                </c:pt>
                <c:pt idx="801">
                  <c:v>21.1</c:v>
                </c:pt>
                <c:pt idx="802">
                  <c:v>21</c:v>
                </c:pt>
                <c:pt idx="803">
                  <c:v>21</c:v>
                </c:pt>
                <c:pt idx="804">
                  <c:v>20.8</c:v>
                </c:pt>
                <c:pt idx="805">
                  <c:v>20.7</c:v>
                </c:pt>
                <c:pt idx="806">
                  <c:v>20.6</c:v>
                </c:pt>
                <c:pt idx="807">
                  <c:v>20.5</c:v>
                </c:pt>
                <c:pt idx="808">
                  <c:v>20.399999999999999</c:v>
                </c:pt>
                <c:pt idx="809">
                  <c:v>20.3</c:v>
                </c:pt>
                <c:pt idx="810">
                  <c:v>20.3</c:v>
                </c:pt>
                <c:pt idx="811">
                  <c:v>20.3</c:v>
                </c:pt>
                <c:pt idx="812">
                  <c:v>20.3</c:v>
                </c:pt>
                <c:pt idx="813">
                  <c:v>20.2</c:v>
                </c:pt>
                <c:pt idx="814">
                  <c:v>20.2</c:v>
                </c:pt>
                <c:pt idx="815">
                  <c:v>20.2</c:v>
                </c:pt>
                <c:pt idx="816">
                  <c:v>20.2</c:v>
                </c:pt>
                <c:pt idx="817">
                  <c:v>19.7</c:v>
                </c:pt>
                <c:pt idx="818">
                  <c:v>19.7</c:v>
                </c:pt>
                <c:pt idx="819">
                  <c:v>18.8</c:v>
                </c:pt>
                <c:pt idx="820">
                  <c:v>18.3</c:v>
                </c:pt>
                <c:pt idx="821">
                  <c:v>18.3</c:v>
                </c:pt>
                <c:pt idx="822">
                  <c:v>18</c:v>
                </c:pt>
                <c:pt idx="823">
                  <c:v>17.899999999999999</c:v>
                </c:pt>
                <c:pt idx="824">
                  <c:v>17.600000000000001</c:v>
                </c:pt>
                <c:pt idx="825">
                  <c:v>17.2</c:v>
                </c:pt>
                <c:pt idx="826">
                  <c:v>17.2</c:v>
                </c:pt>
                <c:pt idx="827">
                  <c:v>17.2</c:v>
                </c:pt>
                <c:pt idx="828">
                  <c:v>17.100000000000001</c:v>
                </c:pt>
                <c:pt idx="829">
                  <c:v>17.100000000000001</c:v>
                </c:pt>
                <c:pt idx="830">
                  <c:v>16.899999999999999</c:v>
                </c:pt>
                <c:pt idx="831">
                  <c:v>16.5</c:v>
                </c:pt>
                <c:pt idx="832">
                  <c:v>16.399999999999999</c:v>
                </c:pt>
                <c:pt idx="833">
                  <c:v>16.399999999999999</c:v>
                </c:pt>
                <c:pt idx="834">
                  <c:v>16.2</c:v>
                </c:pt>
                <c:pt idx="835">
                  <c:v>16.100000000000001</c:v>
                </c:pt>
                <c:pt idx="836">
                  <c:v>16.100000000000001</c:v>
                </c:pt>
                <c:pt idx="837">
                  <c:v>16</c:v>
                </c:pt>
                <c:pt idx="838">
                  <c:v>15.8</c:v>
                </c:pt>
                <c:pt idx="839">
                  <c:v>15.4</c:v>
                </c:pt>
                <c:pt idx="840">
                  <c:v>15.3</c:v>
                </c:pt>
                <c:pt idx="841">
                  <c:v>15.2</c:v>
                </c:pt>
                <c:pt idx="842">
                  <c:v>15.2</c:v>
                </c:pt>
                <c:pt idx="843">
                  <c:v>15.2</c:v>
                </c:pt>
                <c:pt idx="844">
                  <c:v>15.2</c:v>
                </c:pt>
                <c:pt idx="845">
                  <c:v>15.2</c:v>
                </c:pt>
                <c:pt idx="846">
                  <c:v>15.2</c:v>
                </c:pt>
                <c:pt idx="847">
                  <c:v>15.2</c:v>
                </c:pt>
                <c:pt idx="848">
                  <c:v>15.2</c:v>
                </c:pt>
                <c:pt idx="849">
                  <c:v>15.2</c:v>
                </c:pt>
                <c:pt idx="850">
                  <c:v>15.2</c:v>
                </c:pt>
                <c:pt idx="851">
                  <c:v>15.2</c:v>
                </c:pt>
                <c:pt idx="852">
                  <c:v>15.2</c:v>
                </c:pt>
                <c:pt idx="853">
                  <c:v>15.2</c:v>
                </c:pt>
                <c:pt idx="854">
                  <c:v>15.2</c:v>
                </c:pt>
                <c:pt idx="855">
                  <c:v>15.2</c:v>
                </c:pt>
                <c:pt idx="856">
                  <c:v>15.2</c:v>
                </c:pt>
                <c:pt idx="857">
                  <c:v>15.2</c:v>
                </c:pt>
                <c:pt idx="858">
                  <c:v>15.2</c:v>
                </c:pt>
                <c:pt idx="859">
                  <c:v>15.2</c:v>
                </c:pt>
                <c:pt idx="860">
                  <c:v>14.9</c:v>
                </c:pt>
                <c:pt idx="861">
                  <c:v>14.9</c:v>
                </c:pt>
                <c:pt idx="862">
                  <c:v>14.6</c:v>
                </c:pt>
                <c:pt idx="863">
                  <c:v>14.6</c:v>
                </c:pt>
                <c:pt idx="864">
                  <c:v>14.6</c:v>
                </c:pt>
                <c:pt idx="865">
                  <c:v>13.8</c:v>
                </c:pt>
                <c:pt idx="866">
                  <c:v>13.5</c:v>
                </c:pt>
                <c:pt idx="867">
                  <c:v>13.5</c:v>
                </c:pt>
                <c:pt idx="868">
                  <c:v>13.4</c:v>
                </c:pt>
                <c:pt idx="869">
                  <c:v>13.3</c:v>
                </c:pt>
                <c:pt idx="870">
                  <c:v>13.3</c:v>
                </c:pt>
                <c:pt idx="871">
                  <c:v>13.3</c:v>
                </c:pt>
                <c:pt idx="872">
                  <c:v>13.2</c:v>
                </c:pt>
                <c:pt idx="873">
                  <c:v>13</c:v>
                </c:pt>
                <c:pt idx="874">
                  <c:v>12.9</c:v>
                </c:pt>
                <c:pt idx="875">
                  <c:v>12.9</c:v>
                </c:pt>
                <c:pt idx="876">
                  <c:v>12.9</c:v>
                </c:pt>
                <c:pt idx="877">
                  <c:v>12.9</c:v>
                </c:pt>
                <c:pt idx="878">
                  <c:v>12.9</c:v>
                </c:pt>
                <c:pt idx="879">
                  <c:v>12.9</c:v>
                </c:pt>
                <c:pt idx="880">
                  <c:v>12.7</c:v>
                </c:pt>
                <c:pt idx="881">
                  <c:v>12.7</c:v>
                </c:pt>
                <c:pt idx="882">
                  <c:v>12.7</c:v>
                </c:pt>
                <c:pt idx="883">
                  <c:v>12.3</c:v>
                </c:pt>
                <c:pt idx="884">
                  <c:v>12.3</c:v>
                </c:pt>
                <c:pt idx="885">
                  <c:v>12.2</c:v>
                </c:pt>
                <c:pt idx="886">
                  <c:v>12</c:v>
                </c:pt>
                <c:pt idx="887">
                  <c:v>11.6</c:v>
                </c:pt>
                <c:pt idx="888">
                  <c:v>11.5</c:v>
                </c:pt>
                <c:pt idx="889">
                  <c:v>11.5</c:v>
                </c:pt>
                <c:pt idx="890">
                  <c:v>11.5</c:v>
                </c:pt>
                <c:pt idx="891">
                  <c:v>11.5</c:v>
                </c:pt>
                <c:pt idx="892">
                  <c:v>11.5</c:v>
                </c:pt>
                <c:pt idx="893">
                  <c:v>11.5</c:v>
                </c:pt>
                <c:pt idx="894">
                  <c:v>11.5</c:v>
                </c:pt>
                <c:pt idx="895">
                  <c:v>11.5</c:v>
                </c:pt>
                <c:pt idx="896">
                  <c:v>11.5</c:v>
                </c:pt>
                <c:pt idx="897">
                  <c:v>11.4</c:v>
                </c:pt>
                <c:pt idx="898">
                  <c:v>11.3</c:v>
                </c:pt>
                <c:pt idx="899">
                  <c:v>11.3</c:v>
                </c:pt>
                <c:pt idx="900">
                  <c:v>11.3</c:v>
                </c:pt>
                <c:pt idx="901">
                  <c:v>11.3</c:v>
                </c:pt>
                <c:pt idx="902">
                  <c:v>11.3</c:v>
                </c:pt>
                <c:pt idx="903">
                  <c:v>11.3</c:v>
                </c:pt>
                <c:pt idx="904">
                  <c:v>11.2</c:v>
                </c:pt>
                <c:pt idx="905">
                  <c:v>11.1</c:v>
                </c:pt>
                <c:pt idx="906">
                  <c:v>11</c:v>
                </c:pt>
                <c:pt idx="907">
                  <c:v>11</c:v>
                </c:pt>
                <c:pt idx="908">
                  <c:v>11</c:v>
                </c:pt>
                <c:pt idx="909">
                  <c:v>11</c:v>
                </c:pt>
                <c:pt idx="910">
                  <c:v>11</c:v>
                </c:pt>
                <c:pt idx="911">
                  <c:v>11</c:v>
                </c:pt>
                <c:pt idx="912">
                  <c:v>10.9</c:v>
                </c:pt>
                <c:pt idx="913">
                  <c:v>10.9</c:v>
                </c:pt>
                <c:pt idx="914">
                  <c:v>10.8</c:v>
                </c:pt>
                <c:pt idx="915">
                  <c:v>10.8</c:v>
                </c:pt>
                <c:pt idx="916">
                  <c:v>10.5</c:v>
                </c:pt>
                <c:pt idx="917">
                  <c:v>10.1</c:v>
                </c:pt>
                <c:pt idx="918">
                  <c:v>9.5</c:v>
                </c:pt>
                <c:pt idx="919">
                  <c:v>9.1999999999999993</c:v>
                </c:pt>
                <c:pt idx="920">
                  <c:v>9</c:v>
                </c:pt>
                <c:pt idx="921">
                  <c:v>8.9</c:v>
                </c:pt>
                <c:pt idx="922">
                  <c:v>8.9</c:v>
                </c:pt>
                <c:pt idx="923">
                  <c:v>8.9</c:v>
                </c:pt>
                <c:pt idx="924">
                  <c:v>8.9</c:v>
                </c:pt>
                <c:pt idx="925">
                  <c:v>8.5</c:v>
                </c:pt>
                <c:pt idx="926">
                  <c:v>8.1</c:v>
                </c:pt>
                <c:pt idx="927">
                  <c:v>7.6</c:v>
                </c:pt>
                <c:pt idx="928">
                  <c:v>7.2</c:v>
                </c:pt>
                <c:pt idx="929">
                  <c:v>6.7</c:v>
                </c:pt>
                <c:pt idx="930">
                  <c:v>6.4</c:v>
                </c:pt>
                <c:pt idx="931">
                  <c:v>6.2</c:v>
                </c:pt>
                <c:pt idx="932">
                  <c:v>6</c:v>
                </c:pt>
                <c:pt idx="933">
                  <c:v>6</c:v>
                </c:pt>
                <c:pt idx="934">
                  <c:v>5.9</c:v>
                </c:pt>
                <c:pt idx="935">
                  <c:v>5.9</c:v>
                </c:pt>
                <c:pt idx="936">
                  <c:v>5.9</c:v>
                </c:pt>
                <c:pt idx="937">
                  <c:v>5.8</c:v>
                </c:pt>
                <c:pt idx="938">
                  <c:v>5.7</c:v>
                </c:pt>
                <c:pt idx="939">
                  <c:v>5.7</c:v>
                </c:pt>
                <c:pt idx="940">
                  <c:v>5.6</c:v>
                </c:pt>
                <c:pt idx="941">
                  <c:v>5.3</c:v>
                </c:pt>
                <c:pt idx="942">
                  <c:v>5.2</c:v>
                </c:pt>
                <c:pt idx="943">
                  <c:v>5.0999999999999996</c:v>
                </c:pt>
                <c:pt idx="944">
                  <c:v>5</c:v>
                </c:pt>
                <c:pt idx="945">
                  <c:v>4.9000000000000004</c:v>
                </c:pt>
                <c:pt idx="946">
                  <c:v>4.9000000000000004</c:v>
                </c:pt>
                <c:pt idx="947">
                  <c:v>4.8</c:v>
                </c:pt>
                <c:pt idx="948">
                  <c:v>4.5</c:v>
                </c:pt>
                <c:pt idx="949">
                  <c:v>4.2</c:v>
                </c:pt>
                <c:pt idx="950">
                  <c:v>4.2</c:v>
                </c:pt>
                <c:pt idx="951">
                  <c:v>3.9</c:v>
                </c:pt>
                <c:pt idx="952">
                  <c:v>3.8</c:v>
                </c:pt>
                <c:pt idx="953">
                  <c:v>3.5</c:v>
                </c:pt>
                <c:pt idx="954">
                  <c:v>3.3</c:v>
                </c:pt>
                <c:pt idx="955">
                  <c:v>2.9</c:v>
                </c:pt>
                <c:pt idx="956">
                  <c:v>2.9</c:v>
                </c:pt>
                <c:pt idx="957">
                  <c:v>2.9</c:v>
                </c:pt>
                <c:pt idx="958">
                  <c:v>2.6</c:v>
                </c:pt>
                <c:pt idx="959">
                  <c:v>2.1</c:v>
                </c:pt>
                <c:pt idx="960">
                  <c:v>1.7</c:v>
                </c:pt>
                <c:pt idx="961">
                  <c:v>1.3</c:v>
                </c:pt>
                <c:pt idx="962">
                  <c:v>1.2</c:v>
                </c:pt>
                <c:pt idx="963">
                  <c:v>0.6</c:v>
                </c:pt>
                <c:pt idx="964">
                  <c:v>0.3</c:v>
                </c:pt>
                <c:pt idx="965">
                  <c:v>-1.8</c:v>
                </c:pt>
                <c:pt idx="966">
                  <c:v>-2.2999999999999998</c:v>
                </c:pt>
                <c:pt idx="967">
                  <c:v>-2.4</c:v>
                </c:pt>
                <c:pt idx="968">
                  <c:v>-2.5</c:v>
                </c:pt>
                <c:pt idx="969">
                  <c:v>-2.8</c:v>
                </c:pt>
                <c:pt idx="970">
                  <c:v>-2.8</c:v>
                </c:pt>
                <c:pt idx="971">
                  <c:v>-3.2</c:v>
                </c:pt>
                <c:pt idx="972">
                  <c:v>-3.2</c:v>
                </c:pt>
                <c:pt idx="973">
                  <c:v>-3.5</c:v>
                </c:pt>
                <c:pt idx="974">
                  <c:v>-3.8</c:v>
                </c:pt>
                <c:pt idx="975">
                  <c:v>-3.8</c:v>
                </c:pt>
                <c:pt idx="976">
                  <c:v>-4.3</c:v>
                </c:pt>
                <c:pt idx="977">
                  <c:v>-4.5</c:v>
                </c:pt>
                <c:pt idx="978">
                  <c:v>-4.9000000000000004</c:v>
                </c:pt>
                <c:pt idx="979">
                  <c:v>-5.3</c:v>
                </c:pt>
                <c:pt idx="980">
                  <c:v>-5.4</c:v>
                </c:pt>
                <c:pt idx="981">
                  <c:v>-5.9</c:v>
                </c:pt>
                <c:pt idx="982">
                  <c:v>-6.4</c:v>
                </c:pt>
                <c:pt idx="983">
                  <c:v>-6.7</c:v>
                </c:pt>
                <c:pt idx="984">
                  <c:v>-7.1</c:v>
                </c:pt>
                <c:pt idx="985">
                  <c:v>-7.1</c:v>
                </c:pt>
                <c:pt idx="986">
                  <c:v>-7.5</c:v>
                </c:pt>
                <c:pt idx="987">
                  <c:v>-7.7</c:v>
                </c:pt>
                <c:pt idx="988">
                  <c:v>-8.4</c:v>
                </c:pt>
                <c:pt idx="989">
                  <c:v>-8.6999999999999993</c:v>
                </c:pt>
                <c:pt idx="990">
                  <c:v>-8.8000000000000007</c:v>
                </c:pt>
                <c:pt idx="991">
                  <c:v>-8.8000000000000007</c:v>
                </c:pt>
                <c:pt idx="992">
                  <c:v>-9.3000000000000007</c:v>
                </c:pt>
                <c:pt idx="993">
                  <c:v>-9.4</c:v>
                </c:pt>
                <c:pt idx="994">
                  <c:v>-9.9</c:v>
                </c:pt>
                <c:pt idx="995">
                  <c:v>-10.3</c:v>
                </c:pt>
                <c:pt idx="996">
                  <c:v>-11.8</c:v>
                </c:pt>
                <c:pt idx="997">
                  <c:v>-11.8</c:v>
                </c:pt>
                <c:pt idx="998">
                  <c:v>-12.2</c:v>
                </c:pt>
                <c:pt idx="999">
                  <c:v>-12.4</c:v>
                </c:pt>
                <c:pt idx="1000">
                  <c:v>-12.5</c:v>
                </c:pt>
                <c:pt idx="1001">
                  <c:v>-12.6</c:v>
                </c:pt>
                <c:pt idx="1002">
                  <c:v>-12.6</c:v>
                </c:pt>
                <c:pt idx="1003">
                  <c:v>-12.7</c:v>
                </c:pt>
                <c:pt idx="1004">
                  <c:v>-14.7</c:v>
                </c:pt>
                <c:pt idx="1005">
                  <c:v>-15.9</c:v>
                </c:pt>
                <c:pt idx="1006">
                  <c:v>-16</c:v>
                </c:pt>
                <c:pt idx="1007">
                  <c:v>-16.100000000000001</c:v>
                </c:pt>
                <c:pt idx="1008">
                  <c:v>-16.100000000000001</c:v>
                </c:pt>
                <c:pt idx="1009">
                  <c:v>-16.2</c:v>
                </c:pt>
                <c:pt idx="1010">
                  <c:v>-16.2</c:v>
                </c:pt>
                <c:pt idx="1011">
                  <c:v>-16.2</c:v>
                </c:pt>
                <c:pt idx="1012">
                  <c:v>-16.5</c:v>
                </c:pt>
                <c:pt idx="1013">
                  <c:v>-16.600000000000001</c:v>
                </c:pt>
                <c:pt idx="1014">
                  <c:v>-16.899999999999999</c:v>
                </c:pt>
                <c:pt idx="1015">
                  <c:v>-16.899999999999999</c:v>
                </c:pt>
                <c:pt idx="1016">
                  <c:v>-17</c:v>
                </c:pt>
                <c:pt idx="1017">
                  <c:v>-17.3</c:v>
                </c:pt>
                <c:pt idx="1018">
                  <c:v>-17.600000000000001</c:v>
                </c:pt>
                <c:pt idx="1019">
                  <c:v>-18.399999999999999</c:v>
                </c:pt>
                <c:pt idx="1020">
                  <c:v>-18.899999999999999</c:v>
                </c:pt>
                <c:pt idx="1021">
                  <c:v>-19.5</c:v>
                </c:pt>
                <c:pt idx="1022">
                  <c:v>-19.5</c:v>
                </c:pt>
                <c:pt idx="1023">
                  <c:v>-19.5</c:v>
                </c:pt>
                <c:pt idx="1024">
                  <c:v>-19.5</c:v>
                </c:pt>
                <c:pt idx="1025">
                  <c:v>-19.5</c:v>
                </c:pt>
                <c:pt idx="1026">
                  <c:v>-19.5</c:v>
                </c:pt>
                <c:pt idx="1027">
                  <c:v>-19.600000000000001</c:v>
                </c:pt>
                <c:pt idx="1028">
                  <c:v>-19.8</c:v>
                </c:pt>
                <c:pt idx="1029">
                  <c:v>-20.7</c:v>
                </c:pt>
                <c:pt idx="1030">
                  <c:v>-20.8</c:v>
                </c:pt>
                <c:pt idx="1031">
                  <c:v>-21.2</c:v>
                </c:pt>
                <c:pt idx="1032">
                  <c:v>-21.2</c:v>
                </c:pt>
                <c:pt idx="1033">
                  <c:v>-21.2</c:v>
                </c:pt>
                <c:pt idx="1034">
                  <c:v>-21.2</c:v>
                </c:pt>
                <c:pt idx="1035">
                  <c:v>-21.8</c:v>
                </c:pt>
                <c:pt idx="1036">
                  <c:v>-22.4</c:v>
                </c:pt>
                <c:pt idx="1037">
                  <c:v>-22.7</c:v>
                </c:pt>
                <c:pt idx="1038">
                  <c:v>-23.3</c:v>
                </c:pt>
                <c:pt idx="1039">
                  <c:v>-24.6</c:v>
                </c:pt>
                <c:pt idx="1040">
                  <c:v>-24.8</c:v>
                </c:pt>
                <c:pt idx="1041">
                  <c:v>-25</c:v>
                </c:pt>
                <c:pt idx="1042">
                  <c:v>-25</c:v>
                </c:pt>
                <c:pt idx="1043">
                  <c:v>-25.2</c:v>
                </c:pt>
                <c:pt idx="1044">
                  <c:v>-26.9</c:v>
                </c:pt>
                <c:pt idx="1045">
                  <c:v>-27.1</c:v>
                </c:pt>
                <c:pt idx="1046">
                  <c:v>-28.6</c:v>
                </c:pt>
                <c:pt idx="1047">
                  <c:v>-28.9</c:v>
                </c:pt>
                <c:pt idx="1048">
                  <c:v>-28.9</c:v>
                </c:pt>
                <c:pt idx="1049">
                  <c:v>-29.4</c:v>
                </c:pt>
                <c:pt idx="1050">
                  <c:v>-30</c:v>
                </c:pt>
                <c:pt idx="1051">
                  <c:v>-31.9</c:v>
                </c:pt>
                <c:pt idx="1052">
                  <c:v>-32.9</c:v>
                </c:pt>
                <c:pt idx="1053">
                  <c:v>-33</c:v>
                </c:pt>
                <c:pt idx="1054">
                  <c:v>-36</c:v>
                </c:pt>
                <c:pt idx="1055">
                  <c:v>-38.5</c:v>
                </c:pt>
                <c:pt idx="1056">
                  <c:v>-39.5</c:v>
                </c:pt>
                <c:pt idx="1057">
                  <c:v>-40.1</c:v>
                </c:pt>
                <c:pt idx="1058">
                  <c:v>-40.5</c:v>
                </c:pt>
                <c:pt idx="1059">
                  <c:v>-41.8</c:v>
                </c:pt>
                <c:pt idx="1060">
                  <c:v>-42.8</c:v>
                </c:pt>
                <c:pt idx="1061">
                  <c:v>-42.8</c:v>
                </c:pt>
                <c:pt idx="1062">
                  <c:v>-43.3</c:v>
                </c:pt>
                <c:pt idx="1063">
                  <c:v>-43.9</c:v>
                </c:pt>
                <c:pt idx="1064">
                  <c:v>-43.9</c:v>
                </c:pt>
                <c:pt idx="1065">
                  <c:v>-43.9</c:v>
                </c:pt>
                <c:pt idx="1066">
                  <c:v>-43.9</c:v>
                </c:pt>
                <c:pt idx="1067">
                  <c:v>-43.9</c:v>
                </c:pt>
                <c:pt idx="1068">
                  <c:v>-43.9</c:v>
                </c:pt>
                <c:pt idx="1069">
                  <c:v>-44.1</c:v>
                </c:pt>
                <c:pt idx="1070">
                  <c:v>-44.5</c:v>
                </c:pt>
                <c:pt idx="1071">
                  <c:v>-44.7</c:v>
                </c:pt>
                <c:pt idx="1072">
                  <c:v>-45.1</c:v>
                </c:pt>
                <c:pt idx="1073">
                  <c:v>-45.2</c:v>
                </c:pt>
                <c:pt idx="1074">
                  <c:v>-45.3</c:v>
                </c:pt>
                <c:pt idx="1075">
                  <c:v>-46</c:v>
                </c:pt>
                <c:pt idx="1076">
                  <c:v>-46</c:v>
                </c:pt>
                <c:pt idx="1077">
                  <c:v>-46</c:v>
                </c:pt>
                <c:pt idx="1078">
                  <c:v>-46.1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74144"/>
        <c:axId val="126130368"/>
      </c:areaChart>
      <c:catAx>
        <c:axId val="21197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6130368"/>
        <c:crosses val="autoZero"/>
        <c:auto val="1"/>
        <c:lblAlgn val="ctr"/>
        <c:lblOffset val="100"/>
        <c:noMultiLvlLbl val="0"/>
      </c:catAx>
      <c:valAx>
        <c:axId val="126130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974144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28079615048119"/>
          <c:y val="0.14387758821813942"/>
          <c:w val="0.75203368328958875"/>
          <c:h val="0.689216608340624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'Расчеты(надо пролистать вправо)'!$U$3:$U$1081</c:f>
              <c:numCache>
                <c:formatCode>General</c:formatCode>
                <c:ptCount val="10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2.2675736961451642E-3</c:v>
                </c:pt>
                <c:pt idx="39">
                  <c:v>2.2675736961451642E-3</c:v>
                </c:pt>
                <c:pt idx="40">
                  <c:v>2.2675736961451642E-3</c:v>
                </c:pt>
                <c:pt idx="41">
                  <c:v>2.2675736961451642E-3</c:v>
                </c:pt>
                <c:pt idx="42">
                  <c:v>2.2675736961451642E-3</c:v>
                </c:pt>
                <c:pt idx="43">
                  <c:v>2.2675736961451642E-3</c:v>
                </c:pt>
                <c:pt idx="44">
                  <c:v>2.2675736961451642E-3</c:v>
                </c:pt>
                <c:pt idx="45">
                  <c:v>2.2675736961451642E-3</c:v>
                </c:pt>
                <c:pt idx="46">
                  <c:v>2.2675736961451642E-3</c:v>
                </c:pt>
                <c:pt idx="47">
                  <c:v>2.2675736961451642E-3</c:v>
                </c:pt>
                <c:pt idx="48">
                  <c:v>2.2675736961451642E-3</c:v>
                </c:pt>
                <c:pt idx="49">
                  <c:v>2.2675736961451642E-3</c:v>
                </c:pt>
                <c:pt idx="50">
                  <c:v>2.2675736961451642E-3</c:v>
                </c:pt>
                <c:pt idx="51">
                  <c:v>2.2675736961451642E-3</c:v>
                </c:pt>
                <c:pt idx="52">
                  <c:v>2.2675736961451642E-3</c:v>
                </c:pt>
                <c:pt idx="53">
                  <c:v>2.2675736961451642E-3</c:v>
                </c:pt>
                <c:pt idx="54">
                  <c:v>2.2675736961451642E-3</c:v>
                </c:pt>
                <c:pt idx="55">
                  <c:v>2.2675736961451642E-3</c:v>
                </c:pt>
                <c:pt idx="56">
                  <c:v>2.2675736961451642E-3</c:v>
                </c:pt>
                <c:pt idx="57">
                  <c:v>2.2675736961451642E-3</c:v>
                </c:pt>
                <c:pt idx="58">
                  <c:v>2.2675736961451642E-3</c:v>
                </c:pt>
                <c:pt idx="59">
                  <c:v>2.2675736961451642E-3</c:v>
                </c:pt>
                <c:pt idx="60">
                  <c:v>2.2675736961451642E-3</c:v>
                </c:pt>
                <c:pt idx="61">
                  <c:v>2.2675736961451642E-3</c:v>
                </c:pt>
                <c:pt idx="62">
                  <c:v>2.2675736961451642E-3</c:v>
                </c:pt>
                <c:pt idx="63">
                  <c:v>2.2675736961451642E-3</c:v>
                </c:pt>
                <c:pt idx="64">
                  <c:v>2.2675736961451642E-3</c:v>
                </c:pt>
                <c:pt idx="65">
                  <c:v>2.2675736961451642E-3</c:v>
                </c:pt>
                <c:pt idx="66">
                  <c:v>2.2675736961451642E-3</c:v>
                </c:pt>
                <c:pt idx="67">
                  <c:v>2.2675736961451642E-3</c:v>
                </c:pt>
                <c:pt idx="68">
                  <c:v>2.2675736961451642E-3</c:v>
                </c:pt>
                <c:pt idx="69">
                  <c:v>2.2675736961451642E-3</c:v>
                </c:pt>
                <c:pt idx="70">
                  <c:v>2.2675736961451642E-3</c:v>
                </c:pt>
                <c:pt idx="71">
                  <c:v>2.2675736961451642E-3</c:v>
                </c:pt>
                <c:pt idx="72">
                  <c:v>2.2675736961451642E-3</c:v>
                </c:pt>
                <c:pt idx="73">
                  <c:v>2.2675736961451642E-3</c:v>
                </c:pt>
                <c:pt idx="74">
                  <c:v>2.2675736961451642E-3</c:v>
                </c:pt>
                <c:pt idx="75">
                  <c:v>2.2675736961451642E-3</c:v>
                </c:pt>
                <c:pt idx="76">
                  <c:v>2.2675736961451642E-3</c:v>
                </c:pt>
                <c:pt idx="77">
                  <c:v>2.2675736961451642E-3</c:v>
                </c:pt>
                <c:pt idx="78">
                  <c:v>2.2675736961451642E-3</c:v>
                </c:pt>
                <c:pt idx="79">
                  <c:v>2.2675736961451642E-3</c:v>
                </c:pt>
                <c:pt idx="80">
                  <c:v>2.2675736961451642E-3</c:v>
                </c:pt>
                <c:pt idx="81">
                  <c:v>2.2675736961451642E-3</c:v>
                </c:pt>
                <c:pt idx="82">
                  <c:v>2.2675736961451642E-3</c:v>
                </c:pt>
                <c:pt idx="83">
                  <c:v>2.2675736961451642E-3</c:v>
                </c:pt>
                <c:pt idx="84">
                  <c:v>2.2675736961451642E-3</c:v>
                </c:pt>
                <c:pt idx="85">
                  <c:v>2.2675736961451642E-3</c:v>
                </c:pt>
                <c:pt idx="86">
                  <c:v>2.2675736961451642E-3</c:v>
                </c:pt>
                <c:pt idx="87">
                  <c:v>2.2675736961451642E-3</c:v>
                </c:pt>
                <c:pt idx="88">
                  <c:v>2.2675736961451642E-3</c:v>
                </c:pt>
                <c:pt idx="89">
                  <c:v>2.2675736961451642E-3</c:v>
                </c:pt>
                <c:pt idx="90">
                  <c:v>2.2675736961451642E-3</c:v>
                </c:pt>
                <c:pt idx="91">
                  <c:v>2.2675736961451642E-3</c:v>
                </c:pt>
                <c:pt idx="92">
                  <c:v>2.2675736961451642E-3</c:v>
                </c:pt>
                <c:pt idx="93">
                  <c:v>2.2675736961451642E-3</c:v>
                </c:pt>
                <c:pt idx="94">
                  <c:v>2.2675736961451642E-3</c:v>
                </c:pt>
                <c:pt idx="95">
                  <c:v>2.2675736961451642E-3</c:v>
                </c:pt>
                <c:pt idx="96">
                  <c:v>2.2675736961451642E-3</c:v>
                </c:pt>
                <c:pt idx="97">
                  <c:v>2.2675736961451642E-3</c:v>
                </c:pt>
                <c:pt idx="98">
                  <c:v>2.2675736961451642E-3</c:v>
                </c:pt>
                <c:pt idx="99">
                  <c:v>2.2675736961451642E-3</c:v>
                </c:pt>
                <c:pt idx="100">
                  <c:v>2.2675736961451642E-3</c:v>
                </c:pt>
                <c:pt idx="101">
                  <c:v>2.2675736961451642E-3</c:v>
                </c:pt>
                <c:pt idx="102">
                  <c:v>2.2675736961451642E-3</c:v>
                </c:pt>
                <c:pt idx="103">
                  <c:v>2.2675736961451642E-3</c:v>
                </c:pt>
                <c:pt idx="104">
                  <c:v>2.2675736961451642E-3</c:v>
                </c:pt>
                <c:pt idx="105">
                  <c:v>2.2675736961451642E-3</c:v>
                </c:pt>
                <c:pt idx="106">
                  <c:v>2.2675736961451642E-3</c:v>
                </c:pt>
                <c:pt idx="107">
                  <c:v>2.2675736961451642E-3</c:v>
                </c:pt>
                <c:pt idx="108">
                  <c:v>2.2675736961451642E-3</c:v>
                </c:pt>
                <c:pt idx="109">
                  <c:v>2.2675736961451642E-3</c:v>
                </c:pt>
                <c:pt idx="110">
                  <c:v>2.2675736961451642E-3</c:v>
                </c:pt>
                <c:pt idx="111">
                  <c:v>2.2675736961451642E-3</c:v>
                </c:pt>
                <c:pt idx="112">
                  <c:v>2.2675736961451642E-3</c:v>
                </c:pt>
                <c:pt idx="113">
                  <c:v>2.2675736961451642E-3</c:v>
                </c:pt>
                <c:pt idx="114">
                  <c:v>2.2675736961451642E-3</c:v>
                </c:pt>
                <c:pt idx="115">
                  <c:v>2.2675736961451642E-3</c:v>
                </c:pt>
                <c:pt idx="116">
                  <c:v>2.2675736961451642E-3</c:v>
                </c:pt>
                <c:pt idx="117">
                  <c:v>2.2675736961451642E-3</c:v>
                </c:pt>
                <c:pt idx="118">
                  <c:v>2.2675736961451642E-3</c:v>
                </c:pt>
                <c:pt idx="119">
                  <c:v>2.2675736961451642E-3</c:v>
                </c:pt>
                <c:pt idx="120">
                  <c:v>2.2675736961451642E-3</c:v>
                </c:pt>
                <c:pt idx="121">
                  <c:v>2.2675736961451642E-3</c:v>
                </c:pt>
                <c:pt idx="122">
                  <c:v>2.2675736961451642E-3</c:v>
                </c:pt>
                <c:pt idx="123">
                  <c:v>2.2675736961451642E-3</c:v>
                </c:pt>
                <c:pt idx="124">
                  <c:v>2.2675736961451642E-3</c:v>
                </c:pt>
                <c:pt idx="125">
                  <c:v>2.2675736961451642E-3</c:v>
                </c:pt>
                <c:pt idx="126">
                  <c:v>2.2675736961451642E-3</c:v>
                </c:pt>
                <c:pt idx="127">
                  <c:v>2.2675736961451642E-3</c:v>
                </c:pt>
                <c:pt idx="128">
                  <c:v>2.2675736961451642E-3</c:v>
                </c:pt>
                <c:pt idx="129">
                  <c:v>2.2675736961451642E-3</c:v>
                </c:pt>
                <c:pt idx="130">
                  <c:v>2.2675736961451642E-3</c:v>
                </c:pt>
                <c:pt idx="131">
                  <c:v>2.2675736961451642E-3</c:v>
                </c:pt>
                <c:pt idx="132">
                  <c:v>2.2675736961451642E-3</c:v>
                </c:pt>
                <c:pt idx="133">
                  <c:v>2.2675736961451642E-3</c:v>
                </c:pt>
                <c:pt idx="134">
                  <c:v>2.2675736961451642E-3</c:v>
                </c:pt>
                <c:pt idx="135">
                  <c:v>2.2675736961451642E-3</c:v>
                </c:pt>
                <c:pt idx="136">
                  <c:v>2.2675736961451642E-3</c:v>
                </c:pt>
                <c:pt idx="137">
                  <c:v>2.2675736961451642E-3</c:v>
                </c:pt>
                <c:pt idx="138">
                  <c:v>2.2675736961451642E-3</c:v>
                </c:pt>
                <c:pt idx="139">
                  <c:v>2.2675736961451642E-3</c:v>
                </c:pt>
                <c:pt idx="140">
                  <c:v>2.2675736961451642E-3</c:v>
                </c:pt>
                <c:pt idx="141">
                  <c:v>2.2675736961451642E-3</c:v>
                </c:pt>
                <c:pt idx="142">
                  <c:v>2.2675736961451642E-3</c:v>
                </c:pt>
                <c:pt idx="143">
                  <c:v>2.2675736961451642E-3</c:v>
                </c:pt>
                <c:pt idx="144">
                  <c:v>2.2675736961451642E-3</c:v>
                </c:pt>
                <c:pt idx="145">
                  <c:v>2.2675736961451642E-3</c:v>
                </c:pt>
                <c:pt idx="146">
                  <c:v>2.2675736961451642E-3</c:v>
                </c:pt>
                <c:pt idx="147">
                  <c:v>2.2675736961451642E-3</c:v>
                </c:pt>
                <c:pt idx="148">
                  <c:v>2.2675736961451642E-3</c:v>
                </c:pt>
                <c:pt idx="149">
                  <c:v>2.2675736961451642E-3</c:v>
                </c:pt>
                <c:pt idx="150">
                  <c:v>2.2675736961451642E-3</c:v>
                </c:pt>
                <c:pt idx="151">
                  <c:v>2.2675736961451642E-3</c:v>
                </c:pt>
                <c:pt idx="152">
                  <c:v>2.2675736961451642E-3</c:v>
                </c:pt>
                <c:pt idx="153">
                  <c:v>2.2675736961451642E-3</c:v>
                </c:pt>
                <c:pt idx="154">
                  <c:v>2.2675736961451642E-3</c:v>
                </c:pt>
                <c:pt idx="155">
                  <c:v>2.2675736961451642E-3</c:v>
                </c:pt>
                <c:pt idx="156">
                  <c:v>2.2675736961451642E-3</c:v>
                </c:pt>
                <c:pt idx="157">
                  <c:v>2.2675736961451642E-3</c:v>
                </c:pt>
                <c:pt idx="158">
                  <c:v>2.2675736961451642E-3</c:v>
                </c:pt>
                <c:pt idx="159">
                  <c:v>2.2675736961451642E-3</c:v>
                </c:pt>
                <c:pt idx="160">
                  <c:v>2.2675736961451642E-3</c:v>
                </c:pt>
                <c:pt idx="161">
                  <c:v>2.2675736961451642E-3</c:v>
                </c:pt>
                <c:pt idx="162">
                  <c:v>2.2675736961451642E-3</c:v>
                </c:pt>
                <c:pt idx="163">
                  <c:v>2.2675736961451642E-3</c:v>
                </c:pt>
                <c:pt idx="164">
                  <c:v>2.2675736961451642E-3</c:v>
                </c:pt>
                <c:pt idx="165">
                  <c:v>2.2675736961451642E-3</c:v>
                </c:pt>
                <c:pt idx="166">
                  <c:v>2.2675736961451642E-3</c:v>
                </c:pt>
                <c:pt idx="167">
                  <c:v>2.2675736961451642E-3</c:v>
                </c:pt>
                <c:pt idx="168">
                  <c:v>2.2675736961451642E-3</c:v>
                </c:pt>
                <c:pt idx="169">
                  <c:v>2.2675736961451642E-3</c:v>
                </c:pt>
                <c:pt idx="170">
                  <c:v>2.2675736961451642E-3</c:v>
                </c:pt>
                <c:pt idx="171">
                  <c:v>2.2675736961451642E-3</c:v>
                </c:pt>
                <c:pt idx="172">
                  <c:v>2.2675736961451642E-3</c:v>
                </c:pt>
                <c:pt idx="173">
                  <c:v>2.2675736961451642E-3</c:v>
                </c:pt>
                <c:pt idx="174">
                  <c:v>2.2675736961451642E-3</c:v>
                </c:pt>
                <c:pt idx="175">
                  <c:v>2.2675736961451642E-3</c:v>
                </c:pt>
                <c:pt idx="176">
                  <c:v>2.2675736961451642E-3</c:v>
                </c:pt>
                <c:pt idx="177">
                  <c:v>2.2675736961451642E-3</c:v>
                </c:pt>
                <c:pt idx="178">
                  <c:v>2.2675736961451642E-3</c:v>
                </c:pt>
                <c:pt idx="179">
                  <c:v>2.2675736961451642E-3</c:v>
                </c:pt>
                <c:pt idx="180">
                  <c:v>2.2675736961451642E-3</c:v>
                </c:pt>
                <c:pt idx="181">
                  <c:v>2.2675736961451642E-3</c:v>
                </c:pt>
                <c:pt idx="182">
                  <c:v>2.2675736961451642E-3</c:v>
                </c:pt>
                <c:pt idx="183">
                  <c:v>2.2675736961451642E-3</c:v>
                </c:pt>
                <c:pt idx="184">
                  <c:v>2.2675736961451642E-3</c:v>
                </c:pt>
                <c:pt idx="185">
                  <c:v>2.2675736961451642E-3</c:v>
                </c:pt>
                <c:pt idx="186">
                  <c:v>2.2675736961451642E-3</c:v>
                </c:pt>
                <c:pt idx="187">
                  <c:v>2.2675736961451642E-3</c:v>
                </c:pt>
                <c:pt idx="188">
                  <c:v>2.2675736961451642E-3</c:v>
                </c:pt>
                <c:pt idx="189">
                  <c:v>2.2675736961451642E-3</c:v>
                </c:pt>
                <c:pt idx="190">
                  <c:v>2.2675736961451642E-3</c:v>
                </c:pt>
                <c:pt idx="191">
                  <c:v>2.2675736961451642E-3</c:v>
                </c:pt>
                <c:pt idx="192">
                  <c:v>2.2675736961451642E-3</c:v>
                </c:pt>
                <c:pt idx="193">
                  <c:v>2.2675736961451642E-3</c:v>
                </c:pt>
                <c:pt idx="194">
                  <c:v>2.2675736961451642E-3</c:v>
                </c:pt>
                <c:pt idx="195">
                  <c:v>2.2675736961451642E-3</c:v>
                </c:pt>
                <c:pt idx="196">
                  <c:v>2.2675736961451642E-3</c:v>
                </c:pt>
                <c:pt idx="197">
                  <c:v>2.2675736961451642E-3</c:v>
                </c:pt>
                <c:pt idx="198">
                  <c:v>2.2675736961451642E-3</c:v>
                </c:pt>
                <c:pt idx="199">
                  <c:v>2.2675736961451642E-3</c:v>
                </c:pt>
                <c:pt idx="200">
                  <c:v>2.2675736961451642E-3</c:v>
                </c:pt>
                <c:pt idx="201">
                  <c:v>2.2675736961451642E-3</c:v>
                </c:pt>
                <c:pt idx="202">
                  <c:v>2.2675736961451642E-3</c:v>
                </c:pt>
                <c:pt idx="203">
                  <c:v>2.2675736961451642E-3</c:v>
                </c:pt>
                <c:pt idx="204">
                  <c:v>2.2675736961451642E-3</c:v>
                </c:pt>
                <c:pt idx="205">
                  <c:v>2.2675736961451642E-3</c:v>
                </c:pt>
                <c:pt idx="206">
                  <c:v>2.2675736961451642E-3</c:v>
                </c:pt>
                <c:pt idx="207">
                  <c:v>2.2675736961451642E-3</c:v>
                </c:pt>
                <c:pt idx="208">
                  <c:v>2.2675736961451642E-3</c:v>
                </c:pt>
                <c:pt idx="209">
                  <c:v>2.2675736961451642E-3</c:v>
                </c:pt>
                <c:pt idx="210">
                  <c:v>2.2675736961451642E-3</c:v>
                </c:pt>
                <c:pt idx="211">
                  <c:v>2.2675736961451642E-3</c:v>
                </c:pt>
                <c:pt idx="212">
                  <c:v>2.2675736961451642E-3</c:v>
                </c:pt>
                <c:pt idx="213">
                  <c:v>2.2675736961451642E-3</c:v>
                </c:pt>
                <c:pt idx="214">
                  <c:v>2.2675736961451642E-3</c:v>
                </c:pt>
                <c:pt idx="215">
                  <c:v>2.2675736961451642E-3</c:v>
                </c:pt>
                <c:pt idx="216">
                  <c:v>2.2675736961451642E-3</c:v>
                </c:pt>
                <c:pt idx="217">
                  <c:v>2.2675736961451642E-3</c:v>
                </c:pt>
                <c:pt idx="218">
                  <c:v>2.2675736961451642E-3</c:v>
                </c:pt>
                <c:pt idx="219">
                  <c:v>2.2675736961451642E-3</c:v>
                </c:pt>
                <c:pt idx="220">
                  <c:v>2.2675736961451642E-3</c:v>
                </c:pt>
                <c:pt idx="221">
                  <c:v>2.2675736961451642E-3</c:v>
                </c:pt>
                <c:pt idx="222">
                  <c:v>2.2675736961451642E-3</c:v>
                </c:pt>
                <c:pt idx="223">
                  <c:v>2.2675736961451642E-3</c:v>
                </c:pt>
                <c:pt idx="224">
                  <c:v>2.2675736961451642E-3</c:v>
                </c:pt>
                <c:pt idx="225">
                  <c:v>2.2675736961451642E-3</c:v>
                </c:pt>
                <c:pt idx="226">
                  <c:v>2.2675736961451642E-3</c:v>
                </c:pt>
                <c:pt idx="227">
                  <c:v>4.5351473922902175E-3</c:v>
                </c:pt>
                <c:pt idx="228">
                  <c:v>4.5351473922902175E-3</c:v>
                </c:pt>
                <c:pt idx="229">
                  <c:v>4.5351473922902175E-3</c:v>
                </c:pt>
                <c:pt idx="230">
                  <c:v>4.5351473922902175E-3</c:v>
                </c:pt>
                <c:pt idx="231">
                  <c:v>4.5351473922902175E-3</c:v>
                </c:pt>
                <c:pt idx="232">
                  <c:v>4.5351473922902175E-3</c:v>
                </c:pt>
                <c:pt idx="233">
                  <c:v>4.5351473922902175E-3</c:v>
                </c:pt>
                <c:pt idx="234">
                  <c:v>4.5351473922902175E-3</c:v>
                </c:pt>
                <c:pt idx="235">
                  <c:v>4.5351473922902175E-3</c:v>
                </c:pt>
                <c:pt idx="236">
                  <c:v>4.5351473922902175E-3</c:v>
                </c:pt>
                <c:pt idx="237">
                  <c:v>4.5351473922902175E-3</c:v>
                </c:pt>
                <c:pt idx="238">
                  <c:v>4.5351473922902175E-3</c:v>
                </c:pt>
                <c:pt idx="239">
                  <c:v>4.5351473922902175E-3</c:v>
                </c:pt>
                <c:pt idx="240">
                  <c:v>4.5351473922902175E-3</c:v>
                </c:pt>
                <c:pt idx="241">
                  <c:v>4.5351473922902175E-3</c:v>
                </c:pt>
                <c:pt idx="242">
                  <c:v>4.5351473922902175E-3</c:v>
                </c:pt>
                <c:pt idx="243">
                  <c:v>4.5351473922902175E-3</c:v>
                </c:pt>
                <c:pt idx="244">
                  <c:v>4.5351473922902175E-3</c:v>
                </c:pt>
                <c:pt idx="245">
                  <c:v>4.5351473922902175E-3</c:v>
                </c:pt>
                <c:pt idx="246">
                  <c:v>4.5351473922902175E-3</c:v>
                </c:pt>
                <c:pt idx="247">
                  <c:v>4.5351473922902175E-3</c:v>
                </c:pt>
                <c:pt idx="248">
                  <c:v>4.5351473922902175E-3</c:v>
                </c:pt>
                <c:pt idx="249">
                  <c:v>4.5351473922902175E-3</c:v>
                </c:pt>
                <c:pt idx="250">
                  <c:v>4.5351473922902175E-3</c:v>
                </c:pt>
                <c:pt idx="251">
                  <c:v>4.5351473922902175E-3</c:v>
                </c:pt>
                <c:pt idx="252">
                  <c:v>4.5351473922902175E-3</c:v>
                </c:pt>
                <c:pt idx="253">
                  <c:v>4.5351473922902175E-3</c:v>
                </c:pt>
                <c:pt idx="254">
                  <c:v>4.5351473922902175E-3</c:v>
                </c:pt>
                <c:pt idx="255">
                  <c:v>4.5351473922902175E-3</c:v>
                </c:pt>
                <c:pt idx="256">
                  <c:v>4.5351473922902175E-3</c:v>
                </c:pt>
                <c:pt idx="257">
                  <c:v>4.5351473922902175E-3</c:v>
                </c:pt>
                <c:pt idx="258">
                  <c:v>4.5351473922902175E-3</c:v>
                </c:pt>
                <c:pt idx="259">
                  <c:v>4.5351473922902175E-3</c:v>
                </c:pt>
                <c:pt idx="260">
                  <c:v>4.5351473922902175E-3</c:v>
                </c:pt>
                <c:pt idx="261">
                  <c:v>4.5351473922902175E-3</c:v>
                </c:pt>
                <c:pt idx="262">
                  <c:v>4.5351473922902175E-3</c:v>
                </c:pt>
                <c:pt idx="263">
                  <c:v>4.5351473922902175E-3</c:v>
                </c:pt>
                <c:pt idx="264">
                  <c:v>6.8027210884353817E-3</c:v>
                </c:pt>
                <c:pt idx="265">
                  <c:v>6.8027210884353817E-3</c:v>
                </c:pt>
                <c:pt idx="266">
                  <c:v>6.8027210884353817E-3</c:v>
                </c:pt>
                <c:pt idx="267">
                  <c:v>6.8027210884353817E-3</c:v>
                </c:pt>
                <c:pt idx="268">
                  <c:v>6.8027210884353817E-3</c:v>
                </c:pt>
                <c:pt idx="269">
                  <c:v>6.8027210884353817E-3</c:v>
                </c:pt>
                <c:pt idx="270">
                  <c:v>6.8027210884353817E-3</c:v>
                </c:pt>
                <c:pt idx="271">
                  <c:v>6.8027210884353817E-3</c:v>
                </c:pt>
                <c:pt idx="272">
                  <c:v>6.8027210884353817E-3</c:v>
                </c:pt>
                <c:pt idx="273">
                  <c:v>6.8027210884353817E-3</c:v>
                </c:pt>
                <c:pt idx="274">
                  <c:v>6.8027210884353817E-3</c:v>
                </c:pt>
                <c:pt idx="275">
                  <c:v>6.8027210884353817E-3</c:v>
                </c:pt>
                <c:pt idx="276">
                  <c:v>6.8027210884353817E-3</c:v>
                </c:pt>
                <c:pt idx="277">
                  <c:v>6.8027210884353817E-3</c:v>
                </c:pt>
                <c:pt idx="278">
                  <c:v>6.8027210884353817E-3</c:v>
                </c:pt>
                <c:pt idx="279">
                  <c:v>6.8027210884353817E-3</c:v>
                </c:pt>
                <c:pt idx="280">
                  <c:v>6.8027210884353817E-3</c:v>
                </c:pt>
                <c:pt idx="281">
                  <c:v>6.8027210884353817E-3</c:v>
                </c:pt>
                <c:pt idx="282">
                  <c:v>6.8027210884353817E-3</c:v>
                </c:pt>
                <c:pt idx="283">
                  <c:v>6.8027210884353817E-3</c:v>
                </c:pt>
                <c:pt idx="284">
                  <c:v>6.8027210884353817E-3</c:v>
                </c:pt>
                <c:pt idx="285">
                  <c:v>6.8027210884353817E-3</c:v>
                </c:pt>
                <c:pt idx="286">
                  <c:v>9.0702947845805459E-3</c:v>
                </c:pt>
                <c:pt idx="287">
                  <c:v>9.0702947845805459E-3</c:v>
                </c:pt>
                <c:pt idx="288">
                  <c:v>9.0702947845805459E-3</c:v>
                </c:pt>
                <c:pt idx="289">
                  <c:v>9.0702947845805459E-3</c:v>
                </c:pt>
                <c:pt idx="290">
                  <c:v>9.0702947845805459E-3</c:v>
                </c:pt>
                <c:pt idx="291">
                  <c:v>9.0702947845805459E-3</c:v>
                </c:pt>
                <c:pt idx="292">
                  <c:v>9.0702947845805459E-3</c:v>
                </c:pt>
                <c:pt idx="293">
                  <c:v>9.0702947845805459E-3</c:v>
                </c:pt>
                <c:pt idx="294">
                  <c:v>9.0702947845805459E-3</c:v>
                </c:pt>
                <c:pt idx="295">
                  <c:v>9.0702947845805459E-3</c:v>
                </c:pt>
                <c:pt idx="296">
                  <c:v>9.0702947845805459E-3</c:v>
                </c:pt>
                <c:pt idx="297">
                  <c:v>9.0702947845805459E-3</c:v>
                </c:pt>
                <c:pt idx="298">
                  <c:v>9.0702947845805459E-3</c:v>
                </c:pt>
                <c:pt idx="299">
                  <c:v>9.0702947845805459E-3</c:v>
                </c:pt>
                <c:pt idx="300">
                  <c:v>9.0702947845805459E-3</c:v>
                </c:pt>
                <c:pt idx="301">
                  <c:v>9.0702947845805459E-3</c:v>
                </c:pt>
                <c:pt idx="302">
                  <c:v>1.1337868480725599E-2</c:v>
                </c:pt>
                <c:pt idx="303">
                  <c:v>1.1337868480725599E-2</c:v>
                </c:pt>
                <c:pt idx="304">
                  <c:v>1.1337868480725599E-2</c:v>
                </c:pt>
                <c:pt idx="305">
                  <c:v>1.1337868480725599E-2</c:v>
                </c:pt>
                <c:pt idx="306">
                  <c:v>1.1337868480725599E-2</c:v>
                </c:pt>
                <c:pt idx="307">
                  <c:v>1.1337868480725599E-2</c:v>
                </c:pt>
                <c:pt idx="308">
                  <c:v>1.1337868480725599E-2</c:v>
                </c:pt>
                <c:pt idx="309">
                  <c:v>1.1337868480725599E-2</c:v>
                </c:pt>
                <c:pt idx="310">
                  <c:v>1.1337868480725599E-2</c:v>
                </c:pt>
                <c:pt idx="311">
                  <c:v>1.1337868480725599E-2</c:v>
                </c:pt>
                <c:pt idx="312">
                  <c:v>1.1337868480725599E-2</c:v>
                </c:pt>
                <c:pt idx="313">
                  <c:v>1.1337868480725599E-2</c:v>
                </c:pt>
                <c:pt idx="314">
                  <c:v>1.1337868480725599E-2</c:v>
                </c:pt>
                <c:pt idx="315">
                  <c:v>1.1337868480725599E-2</c:v>
                </c:pt>
                <c:pt idx="316">
                  <c:v>1.1337868480725599E-2</c:v>
                </c:pt>
                <c:pt idx="317">
                  <c:v>1.1337868480725599E-2</c:v>
                </c:pt>
                <c:pt idx="318">
                  <c:v>1.1337868480725599E-2</c:v>
                </c:pt>
                <c:pt idx="319">
                  <c:v>1.1337868480725599E-2</c:v>
                </c:pt>
                <c:pt idx="320">
                  <c:v>1.1337868480725599E-2</c:v>
                </c:pt>
                <c:pt idx="321">
                  <c:v>1.1337868480725599E-2</c:v>
                </c:pt>
                <c:pt idx="322">
                  <c:v>1.1337868480725599E-2</c:v>
                </c:pt>
                <c:pt idx="323">
                  <c:v>1.1337868480725599E-2</c:v>
                </c:pt>
                <c:pt idx="324">
                  <c:v>1.1337868480725599E-2</c:v>
                </c:pt>
                <c:pt idx="325">
                  <c:v>1.1337868480725599E-2</c:v>
                </c:pt>
                <c:pt idx="326">
                  <c:v>1.1337868480725599E-2</c:v>
                </c:pt>
                <c:pt idx="327">
                  <c:v>1.1337868480725599E-2</c:v>
                </c:pt>
                <c:pt idx="328">
                  <c:v>1.1337868480725599E-2</c:v>
                </c:pt>
                <c:pt idx="329">
                  <c:v>1.1337868480725599E-2</c:v>
                </c:pt>
                <c:pt idx="330">
                  <c:v>1.1337868480725599E-2</c:v>
                </c:pt>
                <c:pt idx="331">
                  <c:v>1.1337868480725599E-2</c:v>
                </c:pt>
                <c:pt idx="332">
                  <c:v>1.1337868480725599E-2</c:v>
                </c:pt>
                <c:pt idx="333">
                  <c:v>1.1337868480725599E-2</c:v>
                </c:pt>
                <c:pt idx="334">
                  <c:v>1.1337868480725599E-2</c:v>
                </c:pt>
                <c:pt idx="335">
                  <c:v>1.1337868480725599E-2</c:v>
                </c:pt>
                <c:pt idx="336">
                  <c:v>1.1337868480725599E-2</c:v>
                </c:pt>
                <c:pt idx="337">
                  <c:v>1.1337868480725599E-2</c:v>
                </c:pt>
                <c:pt idx="338">
                  <c:v>1.1337868480725599E-2</c:v>
                </c:pt>
                <c:pt idx="339">
                  <c:v>1.1337868480725599E-2</c:v>
                </c:pt>
                <c:pt idx="340">
                  <c:v>1.1337868480725599E-2</c:v>
                </c:pt>
                <c:pt idx="341">
                  <c:v>1.1337868480725599E-2</c:v>
                </c:pt>
                <c:pt idx="342">
                  <c:v>1.1337868480725599E-2</c:v>
                </c:pt>
                <c:pt idx="343">
                  <c:v>1.1337868480725599E-2</c:v>
                </c:pt>
                <c:pt idx="344">
                  <c:v>1.1337868480725599E-2</c:v>
                </c:pt>
                <c:pt idx="345">
                  <c:v>1.1337868480725599E-2</c:v>
                </c:pt>
                <c:pt idx="346">
                  <c:v>1.3605442176870763E-2</c:v>
                </c:pt>
                <c:pt idx="347">
                  <c:v>1.3605442176870763E-2</c:v>
                </c:pt>
                <c:pt idx="348">
                  <c:v>1.3605442176870763E-2</c:v>
                </c:pt>
                <c:pt idx="349">
                  <c:v>1.3605442176870763E-2</c:v>
                </c:pt>
                <c:pt idx="350">
                  <c:v>1.3605442176870763E-2</c:v>
                </c:pt>
                <c:pt idx="351">
                  <c:v>1.3605442176870763E-2</c:v>
                </c:pt>
                <c:pt idx="352">
                  <c:v>1.3605442176870763E-2</c:v>
                </c:pt>
                <c:pt idx="353">
                  <c:v>1.3605442176870763E-2</c:v>
                </c:pt>
                <c:pt idx="354">
                  <c:v>1.3605442176870763E-2</c:v>
                </c:pt>
                <c:pt idx="355">
                  <c:v>1.3605442176870763E-2</c:v>
                </c:pt>
                <c:pt idx="356">
                  <c:v>1.3605442176870763E-2</c:v>
                </c:pt>
                <c:pt idx="357">
                  <c:v>1.3605442176870763E-2</c:v>
                </c:pt>
                <c:pt idx="358">
                  <c:v>1.3605442176870763E-2</c:v>
                </c:pt>
                <c:pt idx="359">
                  <c:v>1.3605442176870763E-2</c:v>
                </c:pt>
                <c:pt idx="360">
                  <c:v>1.3605442176870763E-2</c:v>
                </c:pt>
                <c:pt idx="361">
                  <c:v>1.3605442176870763E-2</c:v>
                </c:pt>
                <c:pt idx="362">
                  <c:v>1.3605442176870763E-2</c:v>
                </c:pt>
                <c:pt idx="363">
                  <c:v>1.5873015873015928E-2</c:v>
                </c:pt>
                <c:pt idx="364">
                  <c:v>1.5873015873015928E-2</c:v>
                </c:pt>
                <c:pt idx="365">
                  <c:v>1.5873015873015928E-2</c:v>
                </c:pt>
                <c:pt idx="366">
                  <c:v>1.5873015873015928E-2</c:v>
                </c:pt>
                <c:pt idx="367">
                  <c:v>1.5873015873015928E-2</c:v>
                </c:pt>
                <c:pt idx="368">
                  <c:v>1.8140589569160981E-2</c:v>
                </c:pt>
                <c:pt idx="369">
                  <c:v>1.8140589569160981E-2</c:v>
                </c:pt>
                <c:pt idx="370">
                  <c:v>1.8140589569160981E-2</c:v>
                </c:pt>
                <c:pt idx="371">
                  <c:v>1.8140589569160981E-2</c:v>
                </c:pt>
                <c:pt idx="372">
                  <c:v>1.8140589569160981E-2</c:v>
                </c:pt>
                <c:pt idx="373">
                  <c:v>1.8140589569160981E-2</c:v>
                </c:pt>
                <c:pt idx="374">
                  <c:v>1.8140589569160981E-2</c:v>
                </c:pt>
                <c:pt idx="375">
                  <c:v>1.8140589569160981E-2</c:v>
                </c:pt>
                <c:pt idx="376">
                  <c:v>1.8140589569160981E-2</c:v>
                </c:pt>
                <c:pt idx="377">
                  <c:v>1.8140589569160981E-2</c:v>
                </c:pt>
                <c:pt idx="378">
                  <c:v>1.8140589569160981E-2</c:v>
                </c:pt>
                <c:pt idx="379">
                  <c:v>1.8140589569160981E-2</c:v>
                </c:pt>
                <c:pt idx="380">
                  <c:v>1.8140589569160981E-2</c:v>
                </c:pt>
                <c:pt idx="381">
                  <c:v>2.0408163265306145E-2</c:v>
                </c:pt>
                <c:pt idx="382">
                  <c:v>2.0408163265306145E-2</c:v>
                </c:pt>
                <c:pt idx="383">
                  <c:v>2.0408163265306145E-2</c:v>
                </c:pt>
                <c:pt idx="384">
                  <c:v>2.0408163265306145E-2</c:v>
                </c:pt>
                <c:pt idx="385">
                  <c:v>2.0408163265306145E-2</c:v>
                </c:pt>
                <c:pt idx="386">
                  <c:v>2.2675736961451198E-2</c:v>
                </c:pt>
                <c:pt idx="387">
                  <c:v>2.2675736961451198E-2</c:v>
                </c:pt>
                <c:pt idx="388">
                  <c:v>2.4943310657596363E-2</c:v>
                </c:pt>
                <c:pt idx="389">
                  <c:v>2.7210884353741527E-2</c:v>
                </c:pt>
                <c:pt idx="390">
                  <c:v>2.947845804988658E-2</c:v>
                </c:pt>
                <c:pt idx="391">
                  <c:v>2.947845804988658E-2</c:v>
                </c:pt>
                <c:pt idx="392">
                  <c:v>2.947845804988658E-2</c:v>
                </c:pt>
                <c:pt idx="393">
                  <c:v>3.1746031746031744E-2</c:v>
                </c:pt>
                <c:pt idx="394">
                  <c:v>3.1746031746031744E-2</c:v>
                </c:pt>
                <c:pt idx="395">
                  <c:v>3.1746031746031744E-2</c:v>
                </c:pt>
                <c:pt idx="396">
                  <c:v>3.1746031746031744E-2</c:v>
                </c:pt>
                <c:pt idx="397">
                  <c:v>3.1746031746031744E-2</c:v>
                </c:pt>
                <c:pt idx="398">
                  <c:v>3.1746031746031744E-2</c:v>
                </c:pt>
                <c:pt idx="399">
                  <c:v>3.1746031746031744E-2</c:v>
                </c:pt>
                <c:pt idx="400">
                  <c:v>3.1746031746031744E-2</c:v>
                </c:pt>
                <c:pt idx="401">
                  <c:v>3.1746031746031744E-2</c:v>
                </c:pt>
                <c:pt idx="402">
                  <c:v>3.1746031746031744E-2</c:v>
                </c:pt>
                <c:pt idx="403">
                  <c:v>3.1746031746031744E-2</c:v>
                </c:pt>
                <c:pt idx="404">
                  <c:v>3.1746031746031744E-2</c:v>
                </c:pt>
                <c:pt idx="405">
                  <c:v>3.1746031746031744E-2</c:v>
                </c:pt>
                <c:pt idx="406">
                  <c:v>3.1746031746031744E-2</c:v>
                </c:pt>
                <c:pt idx="407">
                  <c:v>3.1746031746031744E-2</c:v>
                </c:pt>
                <c:pt idx="408">
                  <c:v>3.1746031746031744E-2</c:v>
                </c:pt>
                <c:pt idx="409">
                  <c:v>3.1746031746031744E-2</c:v>
                </c:pt>
                <c:pt idx="410">
                  <c:v>3.1746031746031744E-2</c:v>
                </c:pt>
                <c:pt idx="411">
                  <c:v>3.1746031746031744E-2</c:v>
                </c:pt>
                <c:pt idx="412">
                  <c:v>3.1746031746031744E-2</c:v>
                </c:pt>
                <c:pt idx="413">
                  <c:v>3.1746031746031744E-2</c:v>
                </c:pt>
                <c:pt idx="414">
                  <c:v>3.1746031746031744E-2</c:v>
                </c:pt>
                <c:pt idx="415">
                  <c:v>3.1746031746031744E-2</c:v>
                </c:pt>
                <c:pt idx="416">
                  <c:v>3.1746031746031744E-2</c:v>
                </c:pt>
                <c:pt idx="417">
                  <c:v>3.4013605442176909E-2</c:v>
                </c:pt>
                <c:pt idx="418">
                  <c:v>3.4013605442176909E-2</c:v>
                </c:pt>
                <c:pt idx="419">
                  <c:v>3.4013605442176909E-2</c:v>
                </c:pt>
                <c:pt idx="420">
                  <c:v>3.4013605442176909E-2</c:v>
                </c:pt>
                <c:pt idx="421">
                  <c:v>3.4013605442176909E-2</c:v>
                </c:pt>
                <c:pt idx="422">
                  <c:v>3.4013605442176909E-2</c:v>
                </c:pt>
                <c:pt idx="423">
                  <c:v>3.4013605442176909E-2</c:v>
                </c:pt>
                <c:pt idx="424">
                  <c:v>3.4013605442176909E-2</c:v>
                </c:pt>
                <c:pt idx="425">
                  <c:v>3.4013605442176909E-2</c:v>
                </c:pt>
                <c:pt idx="426">
                  <c:v>3.4013605442176909E-2</c:v>
                </c:pt>
                <c:pt idx="427">
                  <c:v>3.4013605442176909E-2</c:v>
                </c:pt>
                <c:pt idx="428">
                  <c:v>3.4013605442176909E-2</c:v>
                </c:pt>
                <c:pt idx="429">
                  <c:v>3.4013605442176909E-2</c:v>
                </c:pt>
                <c:pt idx="430">
                  <c:v>3.4013605442176909E-2</c:v>
                </c:pt>
                <c:pt idx="431">
                  <c:v>3.4013605442176909E-2</c:v>
                </c:pt>
                <c:pt idx="432">
                  <c:v>3.4013605442176909E-2</c:v>
                </c:pt>
                <c:pt idx="433">
                  <c:v>3.4013605442176909E-2</c:v>
                </c:pt>
                <c:pt idx="434">
                  <c:v>3.4013605442176909E-2</c:v>
                </c:pt>
                <c:pt idx="435">
                  <c:v>3.4013605442176909E-2</c:v>
                </c:pt>
                <c:pt idx="436">
                  <c:v>3.4013605442176909E-2</c:v>
                </c:pt>
                <c:pt idx="437">
                  <c:v>3.4013605442176909E-2</c:v>
                </c:pt>
                <c:pt idx="438">
                  <c:v>3.4013605442176909E-2</c:v>
                </c:pt>
                <c:pt idx="439">
                  <c:v>3.6281179138321962E-2</c:v>
                </c:pt>
                <c:pt idx="440">
                  <c:v>3.6281179138321962E-2</c:v>
                </c:pt>
                <c:pt idx="441">
                  <c:v>3.8548752834467126E-2</c:v>
                </c:pt>
                <c:pt idx="442">
                  <c:v>3.8548752834467126E-2</c:v>
                </c:pt>
                <c:pt idx="443">
                  <c:v>3.8548752834467126E-2</c:v>
                </c:pt>
                <c:pt idx="444">
                  <c:v>3.8548752834467126E-2</c:v>
                </c:pt>
                <c:pt idx="445">
                  <c:v>3.8548752834467126E-2</c:v>
                </c:pt>
                <c:pt idx="446">
                  <c:v>3.8548752834467126E-2</c:v>
                </c:pt>
                <c:pt idx="447">
                  <c:v>3.8548752834467126E-2</c:v>
                </c:pt>
                <c:pt idx="448">
                  <c:v>4.081632653061229E-2</c:v>
                </c:pt>
                <c:pt idx="449">
                  <c:v>4.081632653061229E-2</c:v>
                </c:pt>
                <c:pt idx="450">
                  <c:v>4.081632653061229E-2</c:v>
                </c:pt>
                <c:pt idx="451">
                  <c:v>4.081632653061229E-2</c:v>
                </c:pt>
                <c:pt idx="452">
                  <c:v>4.081632653061229E-2</c:v>
                </c:pt>
                <c:pt idx="453">
                  <c:v>4.081632653061229E-2</c:v>
                </c:pt>
                <c:pt idx="454">
                  <c:v>4.081632653061229E-2</c:v>
                </c:pt>
                <c:pt idx="455">
                  <c:v>4.081632653061229E-2</c:v>
                </c:pt>
                <c:pt idx="456">
                  <c:v>4.081632653061229E-2</c:v>
                </c:pt>
                <c:pt idx="457">
                  <c:v>4.3083900226757343E-2</c:v>
                </c:pt>
                <c:pt idx="458">
                  <c:v>4.3083900226757343E-2</c:v>
                </c:pt>
                <c:pt idx="459">
                  <c:v>4.3083900226757343E-2</c:v>
                </c:pt>
                <c:pt idx="460">
                  <c:v>4.3083900226757343E-2</c:v>
                </c:pt>
                <c:pt idx="461">
                  <c:v>4.3083900226757343E-2</c:v>
                </c:pt>
                <c:pt idx="462">
                  <c:v>4.5351473922902508E-2</c:v>
                </c:pt>
                <c:pt idx="463">
                  <c:v>4.5351473922902508E-2</c:v>
                </c:pt>
                <c:pt idx="464">
                  <c:v>4.5351473922902508E-2</c:v>
                </c:pt>
                <c:pt idx="465">
                  <c:v>4.7619047619047672E-2</c:v>
                </c:pt>
                <c:pt idx="466">
                  <c:v>4.7619047619047672E-2</c:v>
                </c:pt>
                <c:pt idx="467">
                  <c:v>4.7619047619047672E-2</c:v>
                </c:pt>
                <c:pt idx="468">
                  <c:v>4.7619047619047672E-2</c:v>
                </c:pt>
                <c:pt idx="469">
                  <c:v>4.7619047619047672E-2</c:v>
                </c:pt>
                <c:pt idx="470">
                  <c:v>4.7619047619047672E-2</c:v>
                </c:pt>
                <c:pt idx="471">
                  <c:v>4.7619047619047672E-2</c:v>
                </c:pt>
                <c:pt idx="472">
                  <c:v>4.7619047619047672E-2</c:v>
                </c:pt>
                <c:pt idx="473">
                  <c:v>4.7619047619047672E-2</c:v>
                </c:pt>
                <c:pt idx="474">
                  <c:v>4.7619047619047672E-2</c:v>
                </c:pt>
                <c:pt idx="475">
                  <c:v>4.7619047619047672E-2</c:v>
                </c:pt>
                <c:pt idx="476">
                  <c:v>4.7619047619047672E-2</c:v>
                </c:pt>
                <c:pt idx="477">
                  <c:v>4.7619047619047672E-2</c:v>
                </c:pt>
                <c:pt idx="478">
                  <c:v>4.7619047619047672E-2</c:v>
                </c:pt>
                <c:pt idx="479">
                  <c:v>4.7619047619047672E-2</c:v>
                </c:pt>
                <c:pt idx="480">
                  <c:v>4.7619047619047672E-2</c:v>
                </c:pt>
                <c:pt idx="481">
                  <c:v>4.7619047619047672E-2</c:v>
                </c:pt>
                <c:pt idx="482">
                  <c:v>4.7619047619047672E-2</c:v>
                </c:pt>
                <c:pt idx="483">
                  <c:v>4.7619047619047672E-2</c:v>
                </c:pt>
                <c:pt idx="484">
                  <c:v>4.9886621315192725E-2</c:v>
                </c:pt>
                <c:pt idx="485">
                  <c:v>4.9886621315192725E-2</c:v>
                </c:pt>
                <c:pt idx="486">
                  <c:v>4.9886621315192725E-2</c:v>
                </c:pt>
                <c:pt idx="487">
                  <c:v>4.9886621315192725E-2</c:v>
                </c:pt>
                <c:pt idx="488">
                  <c:v>5.2154195011337889E-2</c:v>
                </c:pt>
                <c:pt idx="489">
                  <c:v>5.2154195011337889E-2</c:v>
                </c:pt>
                <c:pt idx="490">
                  <c:v>5.2154195011337889E-2</c:v>
                </c:pt>
                <c:pt idx="491">
                  <c:v>5.2154195011337889E-2</c:v>
                </c:pt>
                <c:pt idx="492">
                  <c:v>5.2154195011337889E-2</c:v>
                </c:pt>
                <c:pt idx="493">
                  <c:v>5.2154195011337889E-2</c:v>
                </c:pt>
                <c:pt idx="494">
                  <c:v>5.2154195011337889E-2</c:v>
                </c:pt>
                <c:pt idx="495">
                  <c:v>5.2154195011337889E-2</c:v>
                </c:pt>
                <c:pt idx="496">
                  <c:v>5.2154195011337889E-2</c:v>
                </c:pt>
                <c:pt idx="497">
                  <c:v>5.2154195011337889E-2</c:v>
                </c:pt>
                <c:pt idx="498">
                  <c:v>5.2154195011337889E-2</c:v>
                </c:pt>
                <c:pt idx="499">
                  <c:v>5.2154195011337889E-2</c:v>
                </c:pt>
                <c:pt idx="500">
                  <c:v>5.2154195011337889E-2</c:v>
                </c:pt>
                <c:pt idx="501">
                  <c:v>5.2154195011337889E-2</c:v>
                </c:pt>
                <c:pt idx="502">
                  <c:v>5.2154195011337889E-2</c:v>
                </c:pt>
                <c:pt idx="503">
                  <c:v>5.2154195011337889E-2</c:v>
                </c:pt>
                <c:pt idx="504">
                  <c:v>5.2154195011337889E-2</c:v>
                </c:pt>
                <c:pt idx="505">
                  <c:v>5.2154195011337889E-2</c:v>
                </c:pt>
                <c:pt idx="506">
                  <c:v>5.2154195011337889E-2</c:v>
                </c:pt>
                <c:pt idx="507">
                  <c:v>5.2154195011337889E-2</c:v>
                </c:pt>
                <c:pt idx="508">
                  <c:v>5.2154195011337889E-2</c:v>
                </c:pt>
                <c:pt idx="509">
                  <c:v>5.2154195011337889E-2</c:v>
                </c:pt>
                <c:pt idx="510">
                  <c:v>5.2154195011337889E-2</c:v>
                </c:pt>
                <c:pt idx="511">
                  <c:v>5.2154195011337889E-2</c:v>
                </c:pt>
                <c:pt idx="512">
                  <c:v>5.4421768707482943E-2</c:v>
                </c:pt>
                <c:pt idx="513">
                  <c:v>5.6689342403628107E-2</c:v>
                </c:pt>
                <c:pt idx="514">
                  <c:v>5.8956916099773271E-2</c:v>
                </c:pt>
                <c:pt idx="515">
                  <c:v>6.1224489795918324E-2</c:v>
                </c:pt>
                <c:pt idx="516">
                  <c:v>6.3492063492063489E-2</c:v>
                </c:pt>
                <c:pt idx="517">
                  <c:v>6.3492063492063489E-2</c:v>
                </c:pt>
                <c:pt idx="518">
                  <c:v>6.5759637188208653E-2</c:v>
                </c:pt>
                <c:pt idx="519">
                  <c:v>6.8027210884353706E-2</c:v>
                </c:pt>
                <c:pt idx="520">
                  <c:v>6.8027210884353706E-2</c:v>
                </c:pt>
                <c:pt idx="521">
                  <c:v>6.8027210884353706E-2</c:v>
                </c:pt>
                <c:pt idx="522">
                  <c:v>6.8027210884353706E-2</c:v>
                </c:pt>
                <c:pt idx="523">
                  <c:v>6.8027210884353706E-2</c:v>
                </c:pt>
                <c:pt idx="524">
                  <c:v>6.8027210884353706E-2</c:v>
                </c:pt>
                <c:pt idx="525">
                  <c:v>6.8027210884353706E-2</c:v>
                </c:pt>
                <c:pt idx="526">
                  <c:v>6.8027210884353706E-2</c:v>
                </c:pt>
                <c:pt idx="527">
                  <c:v>6.8027210884353706E-2</c:v>
                </c:pt>
                <c:pt idx="528">
                  <c:v>6.8027210884353706E-2</c:v>
                </c:pt>
                <c:pt idx="529">
                  <c:v>6.8027210884353706E-2</c:v>
                </c:pt>
                <c:pt idx="530">
                  <c:v>6.8027210884353706E-2</c:v>
                </c:pt>
                <c:pt idx="531">
                  <c:v>6.8027210884353706E-2</c:v>
                </c:pt>
                <c:pt idx="532">
                  <c:v>6.8027210884353706E-2</c:v>
                </c:pt>
                <c:pt idx="533">
                  <c:v>7.029478458049887E-2</c:v>
                </c:pt>
                <c:pt idx="534">
                  <c:v>7.029478458049887E-2</c:v>
                </c:pt>
                <c:pt idx="535">
                  <c:v>7.029478458049887E-2</c:v>
                </c:pt>
                <c:pt idx="536">
                  <c:v>7.2562358276644034E-2</c:v>
                </c:pt>
                <c:pt idx="537">
                  <c:v>7.2562358276644034E-2</c:v>
                </c:pt>
                <c:pt idx="538">
                  <c:v>7.2562358276644034E-2</c:v>
                </c:pt>
                <c:pt idx="539">
                  <c:v>7.2562358276644034E-2</c:v>
                </c:pt>
                <c:pt idx="540">
                  <c:v>7.2562358276644034E-2</c:v>
                </c:pt>
                <c:pt idx="541">
                  <c:v>7.2562358276644034E-2</c:v>
                </c:pt>
                <c:pt idx="542">
                  <c:v>7.2562358276644034E-2</c:v>
                </c:pt>
                <c:pt idx="543">
                  <c:v>7.2562358276644034E-2</c:v>
                </c:pt>
                <c:pt idx="544">
                  <c:v>7.2562358276644034E-2</c:v>
                </c:pt>
                <c:pt idx="545">
                  <c:v>7.2562358276644034E-2</c:v>
                </c:pt>
                <c:pt idx="546">
                  <c:v>7.2562358276644034E-2</c:v>
                </c:pt>
                <c:pt idx="547">
                  <c:v>7.4829931972789088E-2</c:v>
                </c:pt>
                <c:pt idx="548">
                  <c:v>7.7097505668934252E-2</c:v>
                </c:pt>
                <c:pt idx="549">
                  <c:v>7.7097505668934252E-2</c:v>
                </c:pt>
                <c:pt idx="550">
                  <c:v>7.7097505668934252E-2</c:v>
                </c:pt>
                <c:pt idx="551">
                  <c:v>7.7097505668934252E-2</c:v>
                </c:pt>
                <c:pt idx="552">
                  <c:v>7.7097505668934252E-2</c:v>
                </c:pt>
                <c:pt idx="553">
                  <c:v>7.9365079365079416E-2</c:v>
                </c:pt>
                <c:pt idx="554">
                  <c:v>8.1632653061224469E-2</c:v>
                </c:pt>
                <c:pt idx="555">
                  <c:v>8.1632653061224469E-2</c:v>
                </c:pt>
                <c:pt idx="556">
                  <c:v>8.1632653061224469E-2</c:v>
                </c:pt>
                <c:pt idx="557">
                  <c:v>8.1632653061224469E-2</c:v>
                </c:pt>
                <c:pt idx="558">
                  <c:v>8.1632653061224469E-2</c:v>
                </c:pt>
                <c:pt idx="559">
                  <c:v>8.1632653061224469E-2</c:v>
                </c:pt>
                <c:pt idx="560">
                  <c:v>8.1632653061224469E-2</c:v>
                </c:pt>
                <c:pt idx="561">
                  <c:v>8.1632653061224469E-2</c:v>
                </c:pt>
                <c:pt idx="562">
                  <c:v>8.3900226757369634E-2</c:v>
                </c:pt>
                <c:pt idx="563">
                  <c:v>8.6167800453514687E-2</c:v>
                </c:pt>
                <c:pt idx="564">
                  <c:v>8.6167800453514687E-2</c:v>
                </c:pt>
                <c:pt idx="565">
                  <c:v>8.6167800453514687E-2</c:v>
                </c:pt>
                <c:pt idx="566">
                  <c:v>8.6167800453514687E-2</c:v>
                </c:pt>
                <c:pt idx="567">
                  <c:v>8.6167800453514687E-2</c:v>
                </c:pt>
                <c:pt idx="568">
                  <c:v>8.6167800453514687E-2</c:v>
                </c:pt>
                <c:pt idx="569">
                  <c:v>8.6167800453514687E-2</c:v>
                </c:pt>
                <c:pt idx="570">
                  <c:v>8.6167800453514687E-2</c:v>
                </c:pt>
                <c:pt idx="571">
                  <c:v>8.6167800453514687E-2</c:v>
                </c:pt>
                <c:pt idx="572">
                  <c:v>8.6167800453514687E-2</c:v>
                </c:pt>
                <c:pt idx="573">
                  <c:v>8.6167800453514687E-2</c:v>
                </c:pt>
                <c:pt idx="574">
                  <c:v>8.6167800453514687E-2</c:v>
                </c:pt>
                <c:pt idx="575">
                  <c:v>8.6167800453514687E-2</c:v>
                </c:pt>
                <c:pt idx="576">
                  <c:v>8.8435374149659851E-2</c:v>
                </c:pt>
                <c:pt idx="577">
                  <c:v>8.8435374149659851E-2</c:v>
                </c:pt>
                <c:pt idx="578">
                  <c:v>8.8435374149659851E-2</c:v>
                </c:pt>
                <c:pt idx="579">
                  <c:v>8.8435374149659851E-2</c:v>
                </c:pt>
                <c:pt idx="580">
                  <c:v>9.0702947845805015E-2</c:v>
                </c:pt>
                <c:pt idx="581">
                  <c:v>9.2970521541950069E-2</c:v>
                </c:pt>
                <c:pt idx="582">
                  <c:v>9.5238095238095233E-2</c:v>
                </c:pt>
                <c:pt idx="583">
                  <c:v>9.5238095238095233E-2</c:v>
                </c:pt>
                <c:pt idx="584">
                  <c:v>9.5238095238095233E-2</c:v>
                </c:pt>
                <c:pt idx="585">
                  <c:v>9.5238095238095233E-2</c:v>
                </c:pt>
                <c:pt idx="586">
                  <c:v>9.5238095238095233E-2</c:v>
                </c:pt>
                <c:pt idx="587">
                  <c:v>9.5238095238095233E-2</c:v>
                </c:pt>
                <c:pt idx="588">
                  <c:v>9.5238095238095233E-2</c:v>
                </c:pt>
                <c:pt idx="589">
                  <c:v>9.5238095238095233E-2</c:v>
                </c:pt>
                <c:pt idx="590">
                  <c:v>9.5238095238095233E-2</c:v>
                </c:pt>
                <c:pt idx="591">
                  <c:v>9.5238095238095233E-2</c:v>
                </c:pt>
                <c:pt idx="592">
                  <c:v>9.5238095238095233E-2</c:v>
                </c:pt>
                <c:pt idx="593">
                  <c:v>9.7505668934240397E-2</c:v>
                </c:pt>
                <c:pt idx="594">
                  <c:v>9.7505668934240397E-2</c:v>
                </c:pt>
                <c:pt idx="595">
                  <c:v>9.7505668934240397E-2</c:v>
                </c:pt>
                <c:pt idx="596">
                  <c:v>9.977324263038545E-2</c:v>
                </c:pt>
                <c:pt idx="597">
                  <c:v>9.977324263038545E-2</c:v>
                </c:pt>
                <c:pt idx="598">
                  <c:v>9.977324263038545E-2</c:v>
                </c:pt>
                <c:pt idx="599">
                  <c:v>9.977324263038545E-2</c:v>
                </c:pt>
                <c:pt idx="600">
                  <c:v>9.977324263038545E-2</c:v>
                </c:pt>
                <c:pt idx="601">
                  <c:v>0.10204081632653061</c:v>
                </c:pt>
                <c:pt idx="602">
                  <c:v>0.10430839002267578</c:v>
                </c:pt>
                <c:pt idx="603">
                  <c:v>0.10430839002267578</c:v>
                </c:pt>
                <c:pt idx="604">
                  <c:v>0.10430839002267578</c:v>
                </c:pt>
                <c:pt idx="605">
                  <c:v>0.10430839002267578</c:v>
                </c:pt>
                <c:pt idx="606">
                  <c:v>0.10430839002267578</c:v>
                </c:pt>
                <c:pt idx="607">
                  <c:v>0.10430839002267578</c:v>
                </c:pt>
                <c:pt idx="608">
                  <c:v>0.10657596371882083</c:v>
                </c:pt>
                <c:pt idx="609">
                  <c:v>0.108843537414966</c:v>
                </c:pt>
                <c:pt idx="610">
                  <c:v>0.108843537414966</c:v>
                </c:pt>
                <c:pt idx="611">
                  <c:v>0.11111111111111116</c:v>
                </c:pt>
                <c:pt idx="612">
                  <c:v>0.11337868480725621</c:v>
                </c:pt>
                <c:pt idx="613">
                  <c:v>0.11337868480725621</c:v>
                </c:pt>
                <c:pt idx="614">
                  <c:v>0.11337868480725621</c:v>
                </c:pt>
                <c:pt idx="615">
                  <c:v>0.11337868480725621</c:v>
                </c:pt>
                <c:pt idx="616">
                  <c:v>0.11337868480725621</c:v>
                </c:pt>
                <c:pt idx="617">
                  <c:v>0.11337868480725621</c:v>
                </c:pt>
                <c:pt idx="618">
                  <c:v>0.11337868480725621</c:v>
                </c:pt>
                <c:pt idx="619">
                  <c:v>0.11337868480725621</c:v>
                </c:pt>
                <c:pt idx="620">
                  <c:v>0.11337868480725621</c:v>
                </c:pt>
                <c:pt idx="621">
                  <c:v>0.11337868480725621</c:v>
                </c:pt>
                <c:pt idx="622">
                  <c:v>0.11337868480725621</c:v>
                </c:pt>
                <c:pt idx="623">
                  <c:v>0.11337868480725621</c:v>
                </c:pt>
                <c:pt idx="624">
                  <c:v>0.11564625850340138</c:v>
                </c:pt>
                <c:pt idx="625">
                  <c:v>0.11791383219954643</c:v>
                </c:pt>
                <c:pt idx="626">
                  <c:v>0.11791383219954643</c:v>
                </c:pt>
                <c:pt idx="627">
                  <c:v>0.1201814058956916</c:v>
                </c:pt>
                <c:pt idx="628">
                  <c:v>0.1201814058956916</c:v>
                </c:pt>
                <c:pt idx="629">
                  <c:v>0.1201814058956916</c:v>
                </c:pt>
                <c:pt idx="630">
                  <c:v>0.1201814058956916</c:v>
                </c:pt>
                <c:pt idx="631">
                  <c:v>0.12244897959183676</c:v>
                </c:pt>
                <c:pt idx="632">
                  <c:v>0.12244897959183676</c:v>
                </c:pt>
                <c:pt idx="633">
                  <c:v>0.12244897959183676</c:v>
                </c:pt>
                <c:pt idx="634">
                  <c:v>0.12471655328798181</c:v>
                </c:pt>
                <c:pt idx="635">
                  <c:v>0.12698412698412698</c:v>
                </c:pt>
                <c:pt idx="636">
                  <c:v>0.12698412698412698</c:v>
                </c:pt>
                <c:pt idx="637">
                  <c:v>0.12698412698412698</c:v>
                </c:pt>
                <c:pt idx="638">
                  <c:v>0.12698412698412698</c:v>
                </c:pt>
                <c:pt idx="639">
                  <c:v>0.12698412698412698</c:v>
                </c:pt>
                <c:pt idx="640">
                  <c:v>0.12698412698412698</c:v>
                </c:pt>
                <c:pt idx="641">
                  <c:v>0.12698412698412698</c:v>
                </c:pt>
                <c:pt idx="642">
                  <c:v>0.12925170068027214</c:v>
                </c:pt>
                <c:pt idx="643">
                  <c:v>0.13151927437641719</c:v>
                </c:pt>
                <c:pt idx="644">
                  <c:v>0.13151927437641719</c:v>
                </c:pt>
                <c:pt idx="645">
                  <c:v>0.13151927437641719</c:v>
                </c:pt>
                <c:pt idx="646">
                  <c:v>0.13378684807256236</c:v>
                </c:pt>
                <c:pt idx="647">
                  <c:v>0.13378684807256236</c:v>
                </c:pt>
                <c:pt idx="648">
                  <c:v>0.13378684807256236</c:v>
                </c:pt>
                <c:pt idx="649">
                  <c:v>0.13605442176870752</c:v>
                </c:pt>
                <c:pt idx="650">
                  <c:v>0.13605442176870752</c:v>
                </c:pt>
                <c:pt idx="651">
                  <c:v>0.13605442176870752</c:v>
                </c:pt>
                <c:pt idx="652">
                  <c:v>0.13832199546485258</c:v>
                </c:pt>
                <c:pt idx="653">
                  <c:v>0.14058956916099774</c:v>
                </c:pt>
                <c:pt idx="654">
                  <c:v>0.1428571428571429</c:v>
                </c:pt>
                <c:pt idx="655">
                  <c:v>0.14512471655328796</c:v>
                </c:pt>
                <c:pt idx="656">
                  <c:v>0.14512471655328796</c:v>
                </c:pt>
                <c:pt idx="657">
                  <c:v>0.14512471655328796</c:v>
                </c:pt>
                <c:pt idx="658">
                  <c:v>0.14512471655328796</c:v>
                </c:pt>
                <c:pt idx="659">
                  <c:v>0.14739229024943312</c:v>
                </c:pt>
                <c:pt idx="660">
                  <c:v>0.14965986394557829</c:v>
                </c:pt>
                <c:pt idx="661">
                  <c:v>0.14965986394557829</c:v>
                </c:pt>
                <c:pt idx="662">
                  <c:v>0.14965986394557829</c:v>
                </c:pt>
                <c:pt idx="663">
                  <c:v>0.15192743764172334</c:v>
                </c:pt>
                <c:pt idx="664">
                  <c:v>0.15192743764172334</c:v>
                </c:pt>
                <c:pt idx="665">
                  <c:v>0.15192743764172334</c:v>
                </c:pt>
                <c:pt idx="666">
                  <c:v>0.15192743764172334</c:v>
                </c:pt>
                <c:pt idx="667">
                  <c:v>0.15192743764172334</c:v>
                </c:pt>
                <c:pt idx="668">
                  <c:v>0.15192743764172334</c:v>
                </c:pt>
                <c:pt idx="669">
                  <c:v>0.15192743764172334</c:v>
                </c:pt>
                <c:pt idx="670">
                  <c:v>0.15192743764172334</c:v>
                </c:pt>
                <c:pt idx="671">
                  <c:v>0.15192743764172334</c:v>
                </c:pt>
                <c:pt idx="672">
                  <c:v>0.15192743764172334</c:v>
                </c:pt>
                <c:pt idx="673">
                  <c:v>0.15192743764172334</c:v>
                </c:pt>
                <c:pt idx="674">
                  <c:v>0.15192743764172334</c:v>
                </c:pt>
                <c:pt idx="675">
                  <c:v>0.15192743764172334</c:v>
                </c:pt>
                <c:pt idx="676">
                  <c:v>0.1541950113378685</c:v>
                </c:pt>
                <c:pt idx="677">
                  <c:v>0.1541950113378685</c:v>
                </c:pt>
                <c:pt idx="678">
                  <c:v>0.15646258503401356</c:v>
                </c:pt>
                <c:pt idx="679">
                  <c:v>0.15873015873015872</c:v>
                </c:pt>
                <c:pt idx="680">
                  <c:v>0.16099773242630389</c:v>
                </c:pt>
                <c:pt idx="681">
                  <c:v>0.16099773242630389</c:v>
                </c:pt>
                <c:pt idx="682">
                  <c:v>0.16099773242630389</c:v>
                </c:pt>
                <c:pt idx="683">
                  <c:v>0.16099773242630389</c:v>
                </c:pt>
                <c:pt idx="684">
                  <c:v>0.16099773242630389</c:v>
                </c:pt>
                <c:pt idx="685">
                  <c:v>0.16326530612244894</c:v>
                </c:pt>
                <c:pt idx="686">
                  <c:v>0.1655328798185941</c:v>
                </c:pt>
                <c:pt idx="687">
                  <c:v>0.1655328798185941</c:v>
                </c:pt>
                <c:pt idx="688">
                  <c:v>0.1655328798185941</c:v>
                </c:pt>
                <c:pt idx="689">
                  <c:v>0.16780045351473927</c:v>
                </c:pt>
                <c:pt idx="690">
                  <c:v>0.17006802721088432</c:v>
                </c:pt>
                <c:pt idx="691">
                  <c:v>0.17006802721088432</c:v>
                </c:pt>
                <c:pt idx="692">
                  <c:v>0.17233560090702948</c:v>
                </c:pt>
                <c:pt idx="693">
                  <c:v>0.17460317460317465</c:v>
                </c:pt>
                <c:pt idx="694">
                  <c:v>0.1768707482993197</c:v>
                </c:pt>
                <c:pt idx="695">
                  <c:v>0.17913832199546487</c:v>
                </c:pt>
                <c:pt idx="696">
                  <c:v>0.17913832199546487</c:v>
                </c:pt>
                <c:pt idx="697">
                  <c:v>0.18140589569161003</c:v>
                </c:pt>
                <c:pt idx="698">
                  <c:v>0.18367346938775508</c:v>
                </c:pt>
                <c:pt idx="699">
                  <c:v>0.18594104308390025</c:v>
                </c:pt>
                <c:pt idx="700">
                  <c:v>0.1882086167800453</c:v>
                </c:pt>
                <c:pt idx="701">
                  <c:v>0.19047619047619047</c:v>
                </c:pt>
                <c:pt idx="702">
                  <c:v>0.19274376417233563</c:v>
                </c:pt>
                <c:pt idx="703">
                  <c:v>0.19501133786848068</c:v>
                </c:pt>
                <c:pt idx="704">
                  <c:v>0.19727891156462585</c:v>
                </c:pt>
                <c:pt idx="705">
                  <c:v>0.19954648526077101</c:v>
                </c:pt>
                <c:pt idx="706">
                  <c:v>0.19954648526077101</c:v>
                </c:pt>
                <c:pt idx="707">
                  <c:v>0.20181405895691606</c:v>
                </c:pt>
                <c:pt idx="708">
                  <c:v>0.20408163265306123</c:v>
                </c:pt>
                <c:pt idx="709">
                  <c:v>0.20634920634920639</c:v>
                </c:pt>
                <c:pt idx="710">
                  <c:v>0.20861678004535145</c:v>
                </c:pt>
                <c:pt idx="711">
                  <c:v>0.21088435374149661</c:v>
                </c:pt>
                <c:pt idx="712">
                  <c:v>0.21315192743764177</c:v>
                </c:pt>
                <c:pt idx="713">
                  <c:v>0.21315192743764177</c:v>
                </c:pt>
                <c:pt idx="714">
                  <c:v>0.21541950113378683</c:v>
                </c:pt>
                <c:pt idx="715">
                  <c:v>0.21768707482993199</c:v>
                </c:pt>
                <c:pt idx="716">
                  <c:v>0.21995464852607705</c:v>
                </c:pt>
                <c:pt idx="717">
                  <c:v>0.22222222222222221</c:v>
                </c:pt>
                <c:pt idx="718">
                  <c:v>0.22448979591836737</c:v>
                </c:pt>
                <c:pt idx="719">
                  <c:v>0.22675736961451243</c:v>
                </c:pt>
                <c:pt idx="720">
                  <c:v>0.22675736961451243</c:v>
                </c:pt>
                <c:pt idx="721">
                  <c:v>0.22675736961451243</c:v>
                </c:pt>
                <c:pt idx="722">
                  <c:v>0.22902494331065759</c:v>
                </c:pt>
                <c:pt idx="723">
                  <c:v>0.23129251700680276</c:v>
                </c:pt>
                <c:pt idx="724">
                  <c:v>0.23129251700680276</c:v>
                </c:pt>
                <c:pt idx="725">
                  <c:v>0.23356009070294781</c:v>
                </c:pt>
                <c:pt idx="726">
                  <c:v>0.23582766439909297</c:v>
                </c:pt>
                <c:pt idx="727">
                  <c:v>0.23809523809523814</c:v>
                </c:pt>
                <c:pt idx="728">
                  <c:v>0.24036281179138319</c:v>
                </c:pt>
                <c:pt idx="729">
                  <c:v>0.24263038548752835</c:v>
                </c:pt>
                <c:pt idx="730">
                  <c:v>0.24489795918367352</c:v>
                </c:pt>
                <c:pt idx="731">
                  <c:v>0.24716553287981857</c:v>
                </c:pt>
                <c:pt idx="732">
                  <c:v>0.24943310657596374</c:v>
                </c:pt>
                <c:pt idx="733">
                  <c:v>0.25170068027210879</c:v>
                </c:pt>
                <c:pt idx="734">
                  <c:v>0.25396825396825395</c:v>
                </c:pt>
                <c:pt idx="735">
                  <c:v>0.25623582766439912</c:v>
                </c:pt>
                <c:pt idx="736">
                  <c:v>0.25623582766439912</c:v>
                </c:pt>
                <c:pt idx="737">
                  <c:v>0.25850340136054417</c:v>
                </c:pt>
                <c:pt idx="738">
                  <c:v>0.26077097505668934</c:v>
                </c:pt>
                <c:pt idx="739">
                  <c:v>0.2630385487528345</c:v>
                </c:pt>
                <c:pt idx="740">
                  <c:v>0.26530612244897955</c:v>
                </c:pt>
                <c:pt idx="741">
                  <c:v>0.26757369614512472</c:v>
                </c:pt>
                <c:pt idx="742">
                  <c:v>0.26984126984126988</c:v>
                </c:pt>
                <c:pt idx="743">
                  <c:v>0.27210884353741494</c:v>
                </c:pt>
                <c:pt idx="744">
                  <c:v>0.2743764172335601</c:v>
                </c:pt>
                <c:pt idx="745">
                  <c:v>0.27664399092970526</c:v>
                </c:pt>
                <c:pt idx="746">
                  <c:v>0.27891156462585032</c:v>
                </c:pt>
                <c:pt idx="747">
                  <c:v>0.28117913832199548</c:v>
                </c:pt>
                <c:pt idx="748">
                  <c:v>0.28344671201814053</c:v>
                </c:pt>
                <c:pt idx="749">
                  <c:v>0.2857142857142857</c:v>
                </c:pt>
                <c:pt idx="750">
                  <c:v>0.28798185941043086</c:v>
                </c:pt>
                <c:pt idx="751">
                  <c:v>0.29024943310657592</c:v>
                </c:pt>
                <c:pt idx="752">
                  <c:v>0.29251700680272108</c:v>
                </c:pt>
                <c:pt idx="753">
                  <c:v>0.29478458049886624</c:v>
                </c:pt>
                <c:pt idx="754">
                  <c:v>0.29478458049886624</c:v>
                </c:pt>
                <c:pt idx="755">
                  <c:v>0.2970521541950113</c:v>
                </c:pt>
                <c:pt idx="756">
                  <c:v>0.29931972789115646</c:v>
                </c:pt>
                <c:pt idx="757">
                  <c:v>0.29931972789115646</c:v>
                </c:pt>
                <c:pt idx="758">
                  <c:v>0.30158730158730163</c:v>
                </c:pt>
                <c:pt idx="759">
                  <c:v>0.30385487528344668</c:v>
                </c:pt>
                <c:pt idx="760">
                  <c:v>0.30612244897959184</c:v>
                </c:pt>
                <c:pt idx="761">
                  <c:v>0.30839002267573701</c:v>
                </c:pt>
                <c:pt idx="762">
                  <c:v>0.31065759637188206</c:v>
                </c:pt>
                <c:pt idx="763">
                  <c:v>0.31292517006802723</c:v>
                </c:pt>
                <c:pt idx="764">
                  <c:v>0.31519274376417239</c:v>
                </c:pt>
                <c:pt idx="765">
                  <c:v>0.31746031746031744</c:v>
                </c:pt>
                <c:pt idx="766">
                  <c:v>0.31972789115646261</c:v>
                </c:pt>
                <c:pt idx="767">
                  <c:v>0.32199546485260766</c:v>
                </c:pt>
                <c:pt idx="768">
                  <c:v>0.32426303854875282</c:v>
                </c:pt>
                <c:pt idx="769">
                  <c:v>0.32653061224489799</c:v>
                </c:pt>
                <c:pt idx="770">
                  <c:v>0.32879818594104304</c:v>
                </c:pt>
                <c:pt idx="771">
                  <c:v>0.33106575963718821</c:v>
                </c:pt>
                <c:pt idx="772">
                  <c:v>0.33333333333333337</c:v>
                </c:pt>
                <c:pt idx="773">
                  <c:v>0.33560090702947842</c:v>
                </c:pt>
                <c:pt idx="774">
                  <c:v>0.33786848072562359</c:v>
                </c:pt>
                <c:pt idx="775">
                  <c:v>0.34013605442176875</c:v>
                </c:pt>
                <c:pt idx="776">
                  <c:v>0.34240362811791381</c:v>
                </c:pt>
                <c:pt idx="777">
                  <c:v>0.34467120181405897</c:v>
                </c:pt>
                <c:pt idx="778">
                  <c:v>0.34693877551020413</c:v>
                </c:pt>
                <c:pt idx="779">
                  <c:v>0.34920634920634919</c:v>
                </c:pt>
                <c:pt idx="780">
                  <c:v>0.35147392290249435</c:v>
                </c:pt>
                <c:pt idx="781">
                  <c:v>0.3537414965986394</c:v>
                </c:pt>
                <c:pt idx="782">
                  <c:v>0.35600907029478457</c:v>
                </c:pt>
                <c:pt idx="783">
                  <c:v>0.35827664399092973</c:v>
                </c:pt>
                <c:pt idx="784">
                  <c:v>0.36054421768707479</c:v>
                </c:pt>
                <c:pt idx="785">
                  <c:v>0.36281179138321995</c:v>
                </c:pt>
                <c:pt idx="786">
                  <c:v>0.36507936507936511</c:v>
                </c:pt>
                <c:pt idx="787">
                  <c:v>0.36734693877551017</c:v>
                </c:pt>
                <c:pt idx="788">
                  <c:v>0.36961451247165533</c:v>
                </c:pt>
                <c:pt idx="789">
                  <c:v>0.3718820861678005</c:v>
                </c:pt>
                <c:pt idx="790">
                  <c:v>0.37414965986394555</c:v>
                </c:pt>
                <c:pt idx="791">
                  <c:v>0.37641723356009071</c:v>
                </c:pt>
                <c:pt idx="792">
                  <c:v>0.37868480725623588</c:v>
                </c:pt>
                <c:pt idx="793">
                  <c:v>0.38095238095238093</c:v>
                </c:pt>
                <c:pt idx="794">
                  <c:v>0.3832199546485261</c:v>
                </c:pt>
                <c:pt idx="795">
                  <c:v>0.38548752834467115</c:v>
                </c:pt>
                <c:pt idx="796">
                  <c:v>0.38775510204081631</c:v>
                </c:pt>
                <c:pt idx="797">
                  <c:v>0.39002267573696148</c:v>
                </c:pt>
                <c:pt idx="798">
                  <c:v>0.39229024943310653</c:v>
                </c:pt>
                <c:pt idx="799">
                  <c:v>0.39455782312925169</c:v>
                </c:pt>
                <c:pt idx="800">
                  <c:v>0.39455782312925169</c:v>
                </c:pt>
                <c:pt idx="801">
                  <c:v>0.39682539682539686</c:v>
                </c:pt>
                <c:pt idx="802">
                  <c:v>0.39682539682539686</c:v>
                </c:pt>
                <c:pt idx="803">
                  <c:v>0.39909297052154191</c:v>
                </c:pt>
                <c:pt idx="804">
                  <c:v>0.40136054421768708</c:v>
                </c:pt>
                <c:pt idx="805">
                  <c:v>0.40362811791383224</c:v>
                </c:pt>
                <c:pt idx="806">
                  <c:v>0.40589569160997729</c:v>
                </c:pt>
                <c:pt idx="807">
                  <c:v>0.40816326530612246</c:v>
                </c:pt>
                <c:pt idx="808">
                  <c:v>0.41043083900226762</c:v>
                </c:pt>
                <c:pt idx="809">
                  <c:v>0.41269841269841268</c:v>
                </c:pt>
                <c:pt idx="810">
                  <c:v>0.41496598639455784</c:v>
                </c:pt>
                <c:pt idx="811">
                  <c:v>0.41723356009070289</c:v>
                </c:pt>
                <c:pt idx="812">
                  <c:v>0.41950113378684806</c:v>
                </c:pt>
                <c:pt idx="813">
                  <c:v>0.41950113378684806</c:v>
                </c:pt>
                <c:pt idx="814">
                  <c:v>0.42176870748299322</c:v>
                </c:pt>
                <c:pt idx="815">
                  <c:v>0.42403628117913827</c:v>
                </c:pt>
                <c:pt idx="816">
                  <c:v>0.42630385487528344</c:v>
                </c:pt>
                <c:pt idx="817">
                  <c:v>0.42630385487528344</c:v>
                </c:pt>
                <c:pt idx="818">
                  <c:v>0.42630385487528344</c:v>
                </c:pt>
                <c:pt idx="819">
                  <c:v>0.4285714285714286</c:v>
                </c:pt>
                <c:pt idx="820">
                  <c:v>0.43083900226757366</c:v>
                </c:pt>
                <c:pt idx="821">
                  <c:v>0.43310657596371882</c:v>
                </c:pt>
                <c:pt idx="822">
                  <c:v>0.43537414965986398</c:v>
                </c:pt>
                <c:pt idx="823">
                  <c:v>0.43764172335600904</c:v>
                </c:pt>
                <c:pt idx="824">
                  <c:v>0.4399092970521542</c:v>
                </c:pt>
                <c:pt idx="825">
                  <c:v>0.44217687074829937</c:v>
                </c:pt>
                <c:pt idx="826">
                  <c:v>0.44444444444444442</c:v>
                </c:pt>
                <c:pt idx="827">
                  <c:v>0.44671201814058958</c:v>
                </c:pt>
                <c:pt idx="828">
                  <c:v>0.44897959183673475</c:v>
                </c:pt>
                <c:pt idx="829">
                  <c:v>0.4512471655328798</c:v>
                </c:pt>
                <c:pt idx="830">
                  <c:v>0.45351473922902497</c:v>
                </c:pt>
                <c:pt idx="831">
                  <c:v>0.45578231292517002</c:v>
                </c:pt>
                <c:pt idx="832">
                  <c:v>0.45804988662131518</c:v>
                </c:pt>
                <c:pt idx="833">
                  <c:v>0.46031746031746035</c:v>
                </c:pt>
                <c:pt idx="834">
                  <c:v>0.4625850340136054</c:v>
                </c:pt>
                <c:pt idx="835">
                  <c:v>0.46485260770975056</c:v>
                </c:pt>
                <c:pt idx="836">
                  <c:v>0.46712018140589573</c:v>
                </c:pt>
                <c:pt idx="837">
                  <c:v>0.46938775510204078</c:v>
                </c:pt>
                <c:pt idx="838">
                  <c:v>0.46938775510204078</c:v>
                </c:pt>
                <c:pt idx="839">
                  <c:v>0.47165532879818595</c:v>
                </c:pt>
                <c:pt idx="840">
                  <c:v>0.47392290249433111</c:v>
                </c:pt>
                <c:pt idx="841">
                  <c:v>0.47619047619047616</c:v>
                </c:pt>
                <c:pt idx="842">
                  <c:v>0.47845804988662133</c:v>
                </c:pt>
                <c:pt idx="843">
                  <c:v>0.48072562358276649</c:v>
                </c:pt>
                <c:pt idx="844">
                  <c:v>0.48299319727891155</c:v>
                </c:pt>
                <c:pt idx="845">
                  <c:v>0.48526077097505671</c:v>
                </c:pt>
                <c:pt idx="846">
                  <c:v>0.48752834467120176</c:v>
                </c:pt>
                <c:pt idx="847">
                  <c:v>0.48979591836734693</c:v>
                </c:pt>
                <c:pt idx="848">
                  <c:v>0.49206349206349209</c:v>
                </c:pt>
                <c:pt idx="849">
                  <c:v>0.49433106575963714</c:v>
                </c:pt>
                <c:pt idx="850">
                  <c:v>0.49659863945578231</c:v>
                </c:pt>
                <c:pt idx="851">
                  <c:v>0.49886621315192747</c:v>
                </c:pt>
                <c:pt idx="852">
                  <c:v>0.50113378684807253</c:v>
                </c:pt>
                <c:pt idx="853">
                  <c:v>0.50340136054421769</c:v>
                </c:pt>
                <c:pt idx="854">
                  <c:v>0.50566893424036286</c:v>
                </c:pt>
                <c:pt idx="855">
                  <c:v>0.50793650793650791</c:v>
                </c:pt>
                <c:pt idx="856">
                  <c:v>0.51020408163265307</c:v>
                </c:pt>
                <c:pt idx="857">
                  <c:v>0.51247165532879824</c:v>
                </c:pt>
                <c:pt idx="858">
                  <c:v>0.51473922902494329</c:v>
                </c:pt>
                <c:pt idx="859">
                  <c:v>0.51700680272108845</c:v>
                </c:pt>
                <c:pt idx="860">
                  <c:v>0.51927437641723362</c:v>
                </c:pt>
                <c:pt idx="861">
                  <c:v>0.52154195011337867</c:v>
                </c:pt>
                <c:pt idx="862">
                  <c:v>0.52380952380952384</c:v>
                </c:pt>
                <c:pt idx="863">
                  <c:v>0.526077097505669</c:v>
                </c:pt>
                <c:pt idx="864">
                  <c:v>0.52834467120181405</c:v>
                </c:pt>
                <c:pt idx="865">
                  <c:v>0.53061224489795911</c:v>
                </c:pt>
                <c:pt idx="866">
                  <c:v>0.53061224489795911</c:v>
                </c:pt>
                <c:pt idx="867">
                  <c:v>0.53287981859410438</c:v>
                </c:pt>
                <c:pt idx="868">
                  <c:v>0.53514739229024944</c:v>
                </c:pt>
                <c:pt idx="869">
                  <c:v>0.53741496598639449</c:v>
                </c:pt>
                <c:pt idx="870">
                  <c:v>0.53968253968253976</c:v>
                </c:pt>
                <c:pt idx="871">
                  <c:v>0.54195011337868482</c:v>
                </c:pt>
                <c:pt idx="872">
                  <c:v>0.54421768707482987</c:v>
                </c:pt>
                <c:pt idx="873">
                  <c:v>0.54648526077097503</c:v>
                </c:pt>
                <c:pt idx="874">
                  <c:v>0.5487528344671202</c:v>
                </c:pt>
                <c:pt idx="875">
                  <c:v>0.55102040816326525</c:v>
                </c:pt>
                <c:pt idx="876">
                  <c:v>0.55328798185941042</c:v>
                </c:pt>
                <c:pt idx="877">
                  <c:v>0.55555555555555558</c:v>
                </c:pt>
                <c:pt idx="878">
                  <c:v>0.55782312925170063</c:v>
                </c:pt>
                <c:pt idx="879">
                  <c:v>0.5600907029478458</c:v>
                </c:pt>
                <c:pt idx="880">
                  <c:v>0.56235827664399096</c:v>
                </c:pt>
                <c:pt idx="881">
                  <c:v>0.56462585034013602</c:v>
                </c:pt>
                <c:pt idx="882">
                  <c:v>0.56689342403628118</c:v>
                </c:pt>
                <c:pt idx="883">
                  <c:v>0.56916099773242634</c:v>
                </c:pt>
                <c:pt idx="884">
                  <c:v>0.5714285714285714</c:v>
                </c:pt>
                <c:pt idx="885">
                  <c:v>0.57369614512471656</c:v>
                </c:pt>
                <c:pt idx="886">
                  <c:v>0.57596371882086173</c:v>
                </c:pt>
                <c:pt idx="887">
                  <c:v>0.57823129251700678</c:v>
                </c:pt>
                <c:pt idx="888">
                  <c:v>0.58049886621315194</c:v>
                </c:pt>
                <c:pt idx="889">
                  <c:v>0.58276643990929711</c:v>
                </c:pt>
                <c:pt idx="890">
                  <c:v>0.58503401360544216</c:v>
                </c:pt>
                <c:pt idx="891">
                  <c:v>0.58730158730158732</c:v>
                </c:pt>
                <c:pt idx="892">
                  <c:v>0.58956916099773249</c:v>
                </c:pt>
                <c:pt idx="893">
                  <c:v>0.59183673469387754</c:v>
                </c:pt>
                <c:pt idx="894">
                  <c:v>0.5941043083900226</c:v>
                </c:pt>
                <c:pt idx="895">
                  <c:v>0.59637188208616787</c:v>
                </c:pt>
                <c:pt idx="896">
                  <c:v>0.59863945578231292</c:v>
                </c:pt>
                <c:pt idx="897">
                  <c:v>0.60090702947845798</c:v>
                </c:pt>
                <c:pt idx="898">
                  <c:v>0.60317460317460325</c:v>
                </c:pt>
                <c:pt idx="899">
                  <c:v>0.60544217687074831</c:v>
                </c:pt>
                <c:pt idx="900">
                  <c:v>0.60770975056689336</c:v>
                </c:pt>
                <c:pt idx="901">
                  <c:v>0.60997732426303852</c:v>
                </c:pt>
                <c:pt idx="902">
                  <c:v>0.61224489795918369</c:v>
                </c:pt>
                <c:pt idx="903">
                  <c:v>0.61451247165532874</c:v>
                </c:pt>
                <c:pt idx="904">
                  <c:v>0.6167800453514739</c:v>
                </c:pt>
                <c:pt idx="905">
                  <c:v>0.61904761904761907</c:v>
                </c:pt>
                <c:pt idx="906">
                  <c:v>0.62131519274376412</c:v>
                </c:pt>
                <c:pt idx="907">
                  <c:v>0.62358276643990929</c:v>
                </c:pt>
                <c:pt idx="908">
                  <c:v>0.62585034013605445</c:v>
                </c:pt>
                <c:pt idx="909">
                  <c:v>0.6281179138321995</c:v>
                </c:pt>
                <c:pt idx="910">
                  <c:v>0.63038548752834467</c:v>
                </c:pt>
                <c:pt idx="911">
                  <c:v>0.63265306122448983</c:v>
                </c:pt>
                <c:pt idx="912">
                  <c:v>0.63492063492063489</c:v>
                </c:pt>
                <c:pt idx="913">
                  <c:v>0.63718820861678005</c:v>
                </c:pt>
                <c:pt idx="914">
                  <c:v>0.63945578231292521</c:v>
                </c:pt>
                <c:pt idx="915">
                  <c:v>0.64172335600907027</c:v>
                </c:pt>
                <c:pt idx="916">
                  <c:v>0.64399092970521543</c:v>
                </c:pt>
                <c:pt idx="917">
                  <c:v>0.6462585034013606</c:v>
                </c:pt>
                <c:pt idx="918">
                  <c:v>0.64852607709750565</c:v>
                </c:pt>
                <c:pt idx="919">
                  <c:v>0.64852607709750565</c:v>
                </c:pt>
                <c:pt idx="920">
                  <c:v>0.65079365079365081</c:v>
                </c:pt>
                <c:pt idx="921">
                  <c:v>0.65306122448979598</c:v>
                </c:pt>
                <c:pt idx="922">
                  <c:v>0.65532879818594103</c:v>
                </c:pt>
                <c:pt idx="923">
                  <c:v>0.65759637188208619</c:v>
                </c:pt>
                <c:pt idx="924">
                  <c:v>0.65986394557823136</c:v>
                </c:pt>
                <c:pt idx="925">
                  <c:v>0.65986394557823136</c:v>
                </c:pt>
                <c:pt idx="926">
                  <c:v>0.66213151927437641</c:v>
                </c:pt>
                <c:pt idx="927">
                  <c:v>0.66439909297052147</c:v>
                </c:pt>
                <c:pt idx="928">
                  <c:v>0.66666666666666674</c:v>
                </c:pt>
                <c:pt idx="929">
                  <c:v>0.66893424036281179</c:v>
                </c:pt>
                <c:pt idx="930">
                  <c:v>0.67120181405895685</c:v>
                </c:pt>
                <c:pt idx="931">
                  <c:v>0.67346938775510212</c:v>
                </c:pt>
                <c:pt idx="932">
                  <c:v>0.67573696145124718</c:v>
                </c:pt>
                <c:pt idx="933">
                  <c:v>0.67800453514739223</c:v>
                </c:pt>
                <c:pt idx="934">
                  <c:v>0.68027210884353739</c:v>
                </c:pt>
                <c:pt idx="935">
                  <c:v>0.68253968253968256</c:v>
                </c:pt>
                <c:pt idx="936">
                  <c:v>0.68480725623582761</c:v>
                </c:pt>
                <c:pt idx="937">
                  <c:v>0.68707482993197277</c:v>
                </c:pt>
                <c:pt idx="938">
                  <c:v>0.68934240362811794</c:v>
                </c:pt>
                <c:pt idx="939">
                  <c:v>0.69160997732426299</c:v>
                </c:pt>
                <c:pt idx="940">
                  <c:v>0.69387755102040816</c:v>
                </c:pt>
                <c:pt idx="941">
                  <c:v>0.69614512471655332</c:v>
                </c:pt>
                <c:pt idx="942">
                  <c:v>0.69841269841269837</c:v>
                </c:pt>
                <c:pt idx="943">
                  <c:v>0.70068027210884354</c:v>
                </c:pt>
                <c:pt idx="944">
                  <c:v>0.7029478458049887</c:v>
                </c:pt>
                <c:pt idx="945">
                  <c:v>0.70521541950113376</c:v>
                </c:pt>
                <c:pt idx="946">
                  <c:v>0.70748299319727892</c:v>
                </c:pt>
                <c:pt idx="947">
                  <c:v>0.70975056689342408</c:v>
                </c:pt>
                <c:pt idx="948">
                  <c:v>0.71201814058956914</c:v>
                </c:pt>
                <c:pt idx="949">
                  <c:v>0.7142857142857143</c:v>
                </c:pt>
                <c:pt idx="950">
                  <c:v>0.71655328798185947</c:v>
                </c:pt>
                <c:pt idx="951">
                  <c:v>0.71882086167800452</c:v>
                </c:pt>
                <c:pt idx="952">
                  <c:v>0.72108843537414968</c:v>
                </c:pt>
                <c:pt idx="953">
                  <c:v>0.72335600907029485</c:v>
                </c:pt>
                <c:pt idx="954">
                  <c:v>0.7256235827664399</c:v>
                </c:pt>
                <c:pt idx="955">
                  <c:v>0.72789115646258495</c:v>
                </c:pt>
                <c:pt idx="956">
                  <c:v>0.73015873015873023</c:v>
                </c:pt>
                <c:pt idx="957">
                  <c:v>0.73242630385487528</c:v>
                </c:pt>
                <c:pt idx="958">
                  <c:v>0.73469387755102034</c:v>
                </c:pt>
                <c:pt idx="959">
                  <c:v>0.73696145124716561</c:v>
                </c:pt>
                <c:pt idx="960">
                  <c:v>0.73922902494331066</c:v>
                </c:pt>
                <c:pt idx="961">
                  <c:v>0.74149659863945572</c:v>
                </c:pt>
                <c:pt idx="962">
                  <c:v>0.74376417233560088</c:v>
                </c:pt>
                <c:pt idx="963">
                  <c:v>0.74603174603174605</c:v>
                </c:pt>
                <c:pt idx="964">
                  <c:v>0.7482993197278911</c:v>
                </c:pt>
                <c:pt idx="965">
                  <c:v>0.75056689342403626</c:v>
                </c:pt>
                <c:pt idx="966">
                  <c:v>0.75283446712018143</c:v>
                </c:pt>
                <c:pt idx="967">
                  <c:v>0.75510204081632648</c:v>
                </c:pt>
                <c:pt idx="968">
                  <c:v>0.75736961451247165</c:v>
                </c:pt>
                <c:pt idx="969">
                  <c:v>0.75963718820861681</c:v>
                </c:pt>
                <c:pt idx="970">
                  <c:v>0.76190476190476186</c:v>
                </c:pt>
                <c:pt idx="971">
                  <c:v>0.76417233560090703</c:v>
                </c:pt>
                <c:pt idx="972">
                  <c:v>0.76643990929705219</c:v>
                </c:pt>
                <c:pt idx="973">
                  <c:v>0.76870748299319724</c:v>
                </c:pt>
                <c:pt idx="974">
                  <c:v>0.77097505668934241</c:v>
                </c:pt>
                <c:pt idx="975">
                  <c:v>0.77324263038548757</c:v>
                </c:pt>
                <c:pt idx="976">
                  <c:v>0.77551020408163263</c:v>
                </c:pt>
                <c:pt idx="977">
                  <c:v>0.77777777777777779</c:v>
                </c:pt>
                <c:pt idx="978">
                  <c:v>0.78004535147392295</c:v>
                </c:pt>
                <c:pt idx="979">
                  <c:v>0.78231292517006801</c:v>
                </c:pt>
                <c:pt idx="980">
                  <c:v>0.78458049886621317</c:v>
                </c:pt>
                <c:pt idx="981">
                  <c:v>0.78684807256235834</c:v>
                </c:pt>
                <c:pt idx="982">
                  <c:v>0.78911564625850339</c:v>
                </c:pt>
                <c:pt idx="983">
                  <c:v>0.79138321995464855</c:v>
                </c:pt>
                <c:pt idx="984">
                  <c:v>0.79365079365079372</c:v>
                </c:pt>
                <c:pt idx="985">
                  <c:v>0.79591836734693877</c:v>
                </c:pt>
                <c:pt idx="986">
                  <c:v>0.79818594104308394</c:v>
                </c:pt>
                <c:pt idx="987">
                  <c:v>0.80045351473922899</c:v>
                </c:pt>
                <c:pt idx="988">
                  <c:v>0.80272108843537415</c:v>
                </c:pt>
                <c:pt idx="989">
                  <c:v>0.80272108843537415</c:v>
                </c:pt>
                <c:pt idx="990">
                  <c:v>0.80272108843537415</c:v>
                </c:pt>
                <c:pt idx="991">
                  <c:v>0.80498866213151921</c:v>
                </c:pt>
                <c:pt idx="992">
                  <c:v>0.80725623582766437</c:v>
                </c:pt>
                <c:pt idx="993">
                  <c:v>0.80952380952380953</c:v>
                </c:pt>
                <c:pt idx="994">
                  <c:v>0.81179138321995459</c:v>
                </c:pt>
                <c:pt idx="995">
                  <c:v>0.81405895691609975</c:v>
                </c:pt>
                <c:pt idx="996">
                  <c:v>0.81405895691609975</c:v>
                </c:pt>
                <c:pt idx="997">
                  <c:v>0.81632653061224492</c:v>
                </c:pt>
                <c:pt idx="998">
                  <c:v>0.81859410430838997</c:v>
                </c:pt>
                <c:pt idx="999">
                  <c:v>0.82086167800453513</c:v>
                </c:pt>
                <c:pt idx="1000">
                  <c:v>0.8231292517006803</c:v>
                </c:pt>
                <c:pt idx="1001">
                  <c:v>0.82539682539682535</c:v>
                </c:pt>
                <c:pt idx="1002">
                  <c:v>0.82766439909297052</c:v>
                </c:pt>
                <c:pt idx="1003">
                  <c:v>0.82993197278911568</c:v>
                </c:pt>
                <c:pt idx="1004">
                  <c:v>0.83219954648526073</c:v>
                </c:pt>
                <c:pt idx="1005">
                  <c:v>0.8344671201814059</c:v>
                </c:pt>
                <c:pt idx="1006">
                  <c:v>0.83673469387755106</c:v>
                </c:pt>
                <c:pt idx="1007">
                  <c:v>0.83900226757369611</c:v>
                </c:pt>
                <c:pt idx="1008">
                  <c:v>0.84126984126984128</c:v>
                </c:pt>
                <c:pt idx="1009">
                  <c:v>0.84353741496598644</c:v>
                </c:pt>
                <c:pt idx="1010">
                  <c:v>0.8458049886621315</c:v>
                </c:pt>
                <c:pt idx="1011">
                  <c:v>0.84807256235827666</c:v>
                </c:pt>
                <c:pt idx="1012">
                  <c:v>0.85034013605442182</c:v>
                </c:pt>
                <c:pt idx="1013">
                  <c:v>0.85260770975056688</c:v>
                </c:pt>
                <c:pt idx="1014">
                  <c:v>0.85487528344671204</c:v>
                </c:pt>
                <c:pt idx="1015">
                  <c:v>0.85714285714285721</c:v>
                </c:pt>
                <c:pt idx="1016">
                  <c:v>0.85941043083900226</c:v>
                </c:pt>
                <c:pt idx="1017">
                  <c:v>0.86167800453514742</c:v>
                </c:pt>
                <c:pt idx="1018">
                  <c:v>0.86394557823129248</c:v>
                </c:pt>
                <c:pt idx="1019">
                  <c:v>0.86621315192743764</c:v>
                </c:pt>
                <c:pt idx="1020">
                  <c:v>0.86848072562358281</c:v>
                </c:pt>
                <c:pt idx="1021">
                  <c:v>0.87074829931972786</c:v>
                </c:pt>
                <c:pt idx="1022">
                  <c:v>0.87301587301587302</c:v>
                </c:pt>
                <c:pt idx="1023">
                  <c:v>0.87528344671201819</c:v>
                </c:pt>
                <c:pt idx="1024">
                  <c:v>0.87755102040816324</c:v>
                </c:pt>
                <c:pt idx="1025">
                  <c:v>0.8798185941043084</c:v>
                </c:pt>
                <c:pt idx="1026">
                  <c:v>0.88208616780045346</c:v>
                </c:pt>
                <c:pt idx="1027">
                  <c:v>0.88435374149659862</c:v>
                </c:pt>
                <c:pt idx="1028">
                  <c:v>0.88662131519274379</c:v>
                </c:pt>
                <c:pt idx="1029">
                  <c:v>0.88888888888888884</c:v>
                </c:pt>
                <c:pt idx="1030">
                  <c:v>0.891156462585034</c:v>
                </c:pt>
                <c:pt idx="1031">
                  <c:v>0.89342403628117917</c:v>
                </c:pt>
                <c:pt idx="1032">
                  <c:v>0.89569160997732422</c:v>
                </c:pt>
                <c:pt idx="1033">
                  <c:v>0.89795918367346939</c:v>
                </c:pt>
                <c:pt idx="1034">
                  <c:v>0.90022675736961455</c:v>
                </c:pt>
                <c:pt idx="1035">
                  <c:v>0.9024943310657596</c:v>
                </c:pt>
                <c:pt idx="1036">
                  <c:v>0.90476190476190477</c:v>
                </c:pt>
                <c:pt idx="1037">
                  <c:v>0.90702947845804993</c:v>
                </c:pt>
                <c:pt idx="1038">
                  <c:v>0.90929705215419498</c:v>
                </c:pt>
                <c:pt idx="1039">
                  <c:v>0.91156462585034015</c:v>
                </c:pt>
                <c:pt idx="1040">
                  <c:v>0.91383219954648531</c:v>
                </c:pt>
                <c:pt idx="1041">
                  <c:v>0.91609977324263037</c:v>
                </c:pt>
                <c:pt idx="1042">
                  <c:v>0.91836734693877553</c:v>
                </c:pt>
                <c:pt idx="1043">
                  <c:v>0.92063492063492069</c:v>
                </c:pt>
                <c:pt idx="1044">
                  <c:v>0.92290249433106575</c:v>
                </c:pt>
                <c:pt idx="1045">
                  <c:v>0.92517006802721091</c:v>
                </c:pt>
                <c:pt idx="1046">
                  <c:v>0.92743764172335597</c:v>
                </c:pt>
                <c:pt idx="1047">
                  <c:v>0.92970521541950113</c:v>
                </c:pt>
                <c:pt idx="1048">
                  <c:v>0.93197278911564629</c:v>
                </c:pt>
                <c:pt idx="1049">
                  <c:v>0.93424036281179135</c:v>
                </c:pt>
                <c:pt idx="1050">
                  <c:v>0.93650793650793651</c:v>
                </c:pt>
                <c:pt idx="1051">
                  <c:v>0.93877551020408168</c:v>
                </c:pt>
                <c:pt idx="1052">
                  <c:v>0.94104308390022673</c:v>
                </c:pt>
                <c:pt idx="1053">
                  <c:v>0.94331065759637189</c:v>
                </c:pt>
                <c:pt idx="1054">
                  <c:v>0.94557823129251706</c:v>
                </c:pt>
                <c:pt idx="1055">
                  <c:v>0.94784580498866211</c:v>
                </c:pt>
                <c:pt idx="1056">
                  <c:v>0.95011337868480727</c:v>
                </c:pt>
                <c:pt idx="1057">
                  <c:v>0.95238095238095233</c:v>
                </c:pt>
                <c:pt idx="1058">
                  <c:v>0.95464852607709749</c:v>
                </c:pt>
                <c:pt idx="1059">
                  <c:v>0.95691609977324266</c:v>
                </c:pt>
                <c:pt idx="1060">
                  <c:v>0.95918367346938771</c:v>
                </c:pt>
                <c:pt idx="1061">
                  <c:v>0.96145124716553287</c:v>
                </c:pt>
                <c:pt idx="1062">
                  <c:v>0.96371882086167804</c:v>
                </c:pt>
                <c:pt idx="1063">
                  <c:v>0.96598639455782309</c:v>
                </c:pt>
                <c:pt idx="1064">
                  <c:v>0.96825396825396826</c:v>
                </c:pt>
                <c:pt idx="1065">
                  <c:v>0.97052154195011342</c:v>
                </c:pt>
                <c:pt idx="1066">
                  <c:v>0.97278911564625847</c:v>
                </c:pt>
                <c:pt idx="1067">
                  <c:v>0.97505668934240364</c:v>
                </c:pt>
                <c:pt idx="1068">
                  <c:v>0.9773242630385488</c:v>
                </c:pt>
                <c:pt idx="1069">
                  <c:v>0.97959183673469385</c:v>
                </c:pt>
                <c:pt idx="1070">
                  <c:v>0.98185941043083902</c:v>
                </c:pt>
                <c:pt idx="1071">
                  <c:v>0.98412698412698418</c:v>
                </c:pt>
                <c:pt idx="1072">
                  <c:v>0.98639455782312924</c:v>
                </c:pt>
                <c:pt idx="1073">
                  <c:v>0.9886621315192744</c:v>
                </c:pt>
                <c:pt idx="1074">
                  <c:v>0.99092970521541945</c:v>
                </c:pt>
                <c:pt idx="1075">
                  <c:v>0.99319727891156462</c:v>
                </c:pt>
                <c:pt idx="1076">
                  <c:v>0.99546485260770978</c:v>
                </c:pt>
                <c:pt idx="1077">
                  <c:v>0.99773242630385484</c:v>
                </c:pt>
                <c:pt idx="1078">
                  <c:v>0.99773755656108598</c:v>
                </c:pt>
              </c:numCache>
            </c:numRef>
          </c:xVal>
          <c:yVal>
            <c:numRef>
              <c:f>'Расчеты(надо пролистать вправо)'!$T$3:$T$1081</c:f>
              <c:numCache>
                <c:formatCode>General</c:formatCode>
                <c:ptCount val="1079"/>
                <c:pt idx="0">
                  <c:v>1.567398119122257E-3</c:v>
                </c:pt>
                <c:pt idx="1">
                  <c:v>3.134796238244514E-3</c:v>
                </c:pt>
                <c:pt idx="2">
                  <c:v>4.7021943573667714E-3</c:v>
                </c:pt>
                <c:pt idx="3">
                  <c:v>6.269592476489028E-3</c:v>
                </c:pt>
                <c:pt idx="4">
                  <c:v>7.8369905956112845E-3</c:v>
                </c:pt>
                <c:pt idx="5">
                  <c:v>9.4043887147335428E-3</c:v>
                </c:pt>
                <c:pt idx="6">
                  <c:v>1.0971786833855799E-2</c:v>
                </c:pt>
                <c:pt idx="7">
                  <c:v>1.2539184952978056E-2</c:v>
                </c:pt>
                <c:pt idx="8">
                  <c:v>1.4106583072100314E-2</c:v>
                </c:pt>
                <c:pt idx="9">
                  <c:v>1.5673981191222569E-2</c:v>
                </c:pt>
                <c:pt idx="10">
                  <c:v>1.7241379310344827E-2</c:v>
                </c:pt>
                <c:pt idx="11">
                  <c:v>1.8808777429467086E-2</c:v>
                </c:pt>
                <c:pt idx="12">
                  <c:v>2.037617554858934E-2</c:v>
                </c:pt>
                <c:pt idx="13">
                  <c:v>2.1943573667711599E-2</c:v>
                </c:pt>
                <c:pt idx="14">
                  <c:v>2.3510971786833857E-2</c:v>
                </c:pt>
                <c:pt idx="15">
                  <c:v>2.5078369905956112E-2</c:v>
                </c:pt>
                <c:pt idx="16">
                  <c:v>2.664576802507837E-2</c:v>
                </c:pt>
                <c:pt idx="17">
                  <c:v>2.8213166144200628E-2</c:v>
                </c:pt>
                <c:pt idx="18">
                  <c:v>2.9780564263322883E-2</c:v>
                </c:pt>
                <c:pt idx="19">
                  <c:v>3.1347962382445138E-2</c:v>
                </c:pt>
                <c:pt idx="20">
                  <c:v>3.2915360501567396E-2</c:v>
                </c:pt>
                <c:pt idx="21">
                  <c:v>3.4482758620689655E-2</c:v>
                </c:pt>
                <c:pt idx="22">
                  <c:v>3.6050156739811913E-2</c:v>
                </c:pt>
                <c:pt idx="23">
                  <c:v>3.7617554858934171E-2</c:v>
                </c:pt>
                <c:pt idx="24">
                  <c:v>3.918495297805643E-2</c:v>
                </c:pt>
                <c:pt idx="25">
                  <c:v>4.0752351097178681E-2</c:v>
                </c:pt>
                <c:pt idx="26">
                  <c:v>4.2319749216300939E-2</c:v>
                </c:pt>
                <c:pt idx="27">
                  <c:v>4.3887147335423198E-2</c:v>
                </c:pt>
                <c:pt idx="28">
                  <c:v>4.5454545454545456E-2</c:v>
                </c:pt>
                <c:pt idx="29">
                  <c:v>4.7021943573667714E-2</c:v>
                </c:pt>
                <c:pt idx="30">
                  <c:v>4.8589341692789965E-2</c:v>
                </c:pt>
                <c:pt idx="31">
                  <c:v>5.0156739811912224E-2</c:v>
                </c:pt>
                <c:pt idx="32">
                  <c:v>5.1724137931034482E-2</c:v>
                </c:pt>
                <c:pt idx="33">
                  <c:v>5.329153605015674E-2</c:v>
                </c:pt>
                <c:pt idx="34">
                  <c:v>5.4858934169278999E-2</c:v>
                </c:pt>
                <c:pt idx="35">
                  <c:v>5.6426332288401257E-2</c:v>
                </c:pt>
                <c:pt idx="36">
                  <c:v>5.7993730407523508E-2</c:v>
                </c:pt>
                <c:pt idx="37">
                  <c:v>5.9561128526645767E-2</c:v>
                </c:pt>
                <c:pt idx="38">
                  <c:v>5.9561128526645767E-2</c:v>
                </c:pt>
                <c:pt idx="39">
                  <c:v>6.1128526645768025E-2</c:v>
                </c:pt>
                <c:pt idx="40">
                  <c:v>6.2695924764890276E-2</c:v>
                </c:pt>
                <c:pt idx="41">
                  <c:v>6.4263322884012541E-2</c:v>
                </c:pt>
                <c:pt idx="42">
                  <c:v>6.5830721003134793E-2</c:v>
                </c:pt>
                <c:pt idx="43">
                  <c:v>6.7398119122257058E-2</c:v>
                </c:pt>
                <c:pt idx="44">
                  <c:v>6.8965517241379309E-2</c:v>
                </c:pt>
                <c:pt idx="45">
                  <c:v>7.0532915360501561E-2</c:v>
                </c:pt>
                <c:pt idx="46">
                  <c:v>7.2100313479623826E-2</c:v>
                </c:pt>
                <c:pt idx="47">
                  <c:v>7.3667711598746077E-2</c:v>
                </c:pt>
                <c:pt idx="48">
                  <c:v>7.5235109717868343E-2</c:v>
                </c:pt>
                <c:pt idx="49">
                  <c:v>7.6802507836990594E-2</c:v>
                </c:pt>
                <c:pt idx="50">
                  <c:v>7.8369905956112859E-2</c:v>
                </c:pt>
                <c:pt idx="51">
                  <c:v>7.9937304075235111E-2</c:v>
                </c:pt>
                <c:pt idx="52">
                  <c:v>8.1504702194357362E-2</c:v>
                </c:pt>
                <c:pt idx="53">
                  <c:v>8.3072100313479627E-2</c:v>
                </c:pt>
                <c:pt idx="54">
                  <c:v>8.4639498432601878E-2</c:v>
                </c:pt>
                <c:pt idx="55">
                  <c:v>8.6206896551724144E-2</c:v>
                </c:pt>
                <c:pt idx="56">
                  <c:v>8.7774294670846395E-2</c:v>
                </c:pt>
                <c:pt idx="57">
                  <c:v>8.9341692789968646E-2</c:v>
                </c:pt>
                <c:pt idx="58">
                  <c:v>9.0909090909090912E-2</c:v>
                </c:pt>
                <c:pt idx="59">
                  <c:v>9.2476489028213163E-2</c:v>
                </c:pt>
                <c:pt idx="60">
                  <c:v>9.4043887147335428E-2</c:v>
                </c:pt>
                <c:pt idx="61">
                  <c:v>9.561128526645768E-2</c:v>
                </c:pt>
                <c:pt idx="62">
                  <c:v>9.7178683385579931E-2</c:v>
                </c:pt>
                <c:pt idx="63">
                  <c:v>9.8746081504702196E-2</c:v>
                </c:pt>
                <c:pt idx="64">
                  <c:v>0.10031347962382445</c:v>
                </c:pt>
                <c:pt idx="65">
                  <c:v>0.10188087774294671</c:v>
                </c:pt>
                <c:pt idx="66">
                  <c:v>0.10344827586206896</c:v>
                </c:pt>
                <c:pt idx="67">
                  <c:v>0.10501567398119123</c:v>
                </c:pt>
                <c:pt idx="68">
                  <c:v>0.10658307210031348</c:v>
                </c:pt>
                <c:pt idx="69">
                  <c:v>0.10815047021943573</c:v>
                </c:pt>
                <c:pt idx="70">
                  <c:v>0.109717868338558</c:v>
                </c:pt>
                <c:pt idx="71">
                  <c:v>0.11128526645768025</c:v>
                </c:pt>
                <c:pt idx="72">
                  <c:v>0.11285266457680251</c:v>
                </c:pt>
                <c:pt idx="73">
                  <c:v>0.11442006269592477</c:v>
                </c:pt>
                <c:pt idx="74">
                  <c:v>0.11598746081504702</c:v>
                </c:pt>
                <c:pt idx="75">
                  <c:v>0.11755485893416928</c:v>
                </c:pt>
                <c:pt idx="76">
                  <c:v>0.11912225705329153</c:v>
                </c:pt>
                <c:pt idx="77">
                  <c:v>0.1206896551724138</c:v>
                </c:pt>
                <c:pt idx="78">
                  <c:v>0.12225705329153605</c:v>
                </c:pt>
                <c:pt idx="79">
                  <c:v>0.1238244514106583</c:v>
                </c:pt>
                <c:pt idx="80">
                  <c:v>0.12539184952978055</c:v>
                </c:pt>
                <c:pt idx="81">
                  <c:v>0.12695924764890282</c:v>
                </c:pt>
                <c:pt idx="82">
                  <c:v>0.12852664576802508</c:v>
                </c:pt>
                <c:pt idx="83">
                  <c:v>0.13009404388714735</c:v>
                </c:pt>
                <c:pt idx="84">
                  <c:v>0.13166144200626959</c:v>
                </c:pt>
                <c:pt idx="85">
                  <c:v>0.13322884012539185</c:v>
                </c:pt>
                <c:pt idx="86">
                  <c:v>0.13479623824451412</c:v>
                </c:pt>
                <c:pt idx="87">
                  <c:v>0.13636363636363635</c:v>
                </c:pt>
                <c:pt idx="88">
                  <c:v>0.13793103448275862</c:v>
                </c:pt>
                <c:pt idx="89">
                  <c:v>0.13949843260188088</c:v>
                </c:pt>
                <c:pt idx="90">
                  <c:v>0.14106583072100312</c:v>
                </c:pt>
                <c:pt idx="91">
                  <c:v>0.14263322884012539</c:v>
                </c:pt>
                <c:pt idx="92">
                  <c:v>0.14420062695924765</c:v>
                </c:pt>
                <c:pt idx="93">
                  <c:v>0.14576802507836992</c:v>
                </c:pt>
                <c:pt idx="94">
                  <c:v>0.14733542319749215</c:v>
                </c:pt>
                <c:pt idx="95">
                  <c:v>0.14890282131661442</c:v>
                </c:pt>
                <c:pt idx="96">
                  <c:v>0.15047021943573669</c:v>
                </c:pt>
                <c:pt idx="97">
                  <c:v>0.15203761755485892</c:v>
                </c:pt>
                <c:pt idx="98">
                  <c:v>0.15360501567398119</c:v>
                </c:pt>
                <c:pt idx="99">
                  <c:v>0.15517241379310345</c:v>
                </c:pt>
                <c:pt idx="100">
                  <c:v>0.15673981191222572</c:v>
                </c:pt>
                <c:pt idx="101">
                  <c:v>0.15830721003134796</c:v>
                </c:pt>
                <c:pt idx="102">
                  <c:v>0.15987460815047022</c:v>
                </c:pt>
                <c:pt idx="103">
                  <c:v>0.16144200626959249</c:v>
                </c:pt>
                <c:pt idx="104">
                  <c:v>0.16300940438871472</c:v>
                </c:pt>
                <c:pt idx="105">
                  <c:v>0.16457680250783699</c:v>
                </c:pt>
                <c:pt idx="106">
                  <c:v>0.16614420062695925</c:v>
                </c:pt>
                <c:pt idx="107">
                  <c:v>0.16771159874608149</c:v>
                </c:pt>
                <c:pt idx="108">
                  <c:v>0.16927899686520376</c:v>
                </c:pt>
                <c:pt idx="109">
                  <c:v>0.17084639498432602</c:v>
                </c:pt>
                <c:pt idx="110">
                  <c:v>0.17241379310344829</c:v>
                </c:pt>
                <c:pt idx="111">
                  <c:v>0.17398119122257052</c:v>
                </c:pt>
                <c:pt idx="112">
                  <c:v>0.17554858934169279</c:v>
                </c:pt>
                <c:pt idx="113">
                  <c:v>0.17711598746081506</c:v>
                </c:pt>
                <c:pt idx="114">
                  <c:v>0.17868338557993729</c:v>
                </c:pt>
                <c:pt idx="115">
                  <c:v>0.18025078369905956</c:v>
                </c:pt>
                <c:pt idx="116">
                  <c:v>0.18181818181818182</c:v>
                </c:pt>
                <c:pt idx="117">
                  <c:v>0.18338557993730409</c:v>
                </c:pt>
                <c:pt idx="118">
                  <c:v>0.18495297805642633</c:v>
                </c:pt>
                <c:pt idx="119">
                  <c:v>0.18652037617554859</c:v>
                </c:pt>
                <c:pt idx="120">
                  <c:v>0.18808777429467086</c:v>
                </c:pt>
                <c:pt idx="121">
                  <c:v>0.18965517241379309</c:v>
                </c:pt>
                <c:pt idx="122">
                  <c:v>0.19122257053291536</c:v>
                </c:pt>
                <c:pt idx="123">
                  <c:v>0.19278996865203762</c:v>
                </c:pt>
                <c:pt idx="124">
                  <c:v>0.19435736677115986</c:v>
                </c:pt>
                <c:pt idx="125">
                  <c:v>0.19592476489028213</c:v>
                </c:pt>
                <c:pt idx="126">
                  <c:v>0.19749216300940439</c:v>
                </c:pt>
                <c:pt idx="127">
                  <c:v>0.19905956112852666</c:v>
                </c:pt>
                <c:pt idx="128">
                  <c:v>0.20062695924764889</c:v>
                </c:pt>
                <c:pt idx="129">
                  <c:v>0.20219435736677116</c:v>
                </c:pt>
                <c:pt idx="130">
                  <c:v>0.20376175548589343</c:v>
                </c:pt>
                <c:pt idx="131">
                  <c:v>0.20532915360501566</c:v>
                </c:pt>
                <c:pt idx="132">
                  <c:v>0.20689655172413793</c:v>
                </c:pt>
                <c:pt idx="133">
                  <c:v>0.20846394984326019</c:v>
                </c:pt>
                <c:pt idx="134">
                  <c:v>0.21003134796238246</c:v>
                </c:pt>
                <c:pt idx="135">
                  <c:v>0.2115987460815047</c:v>
                </c:pt>
                <c:pt idx="136">
                  <c:v>0.21316614420062696</c:v>
                </c:pt>
                <c:pt idx="137">
                  <c:v>0.21473354231974923</c:v>
                </c:pt>
                <c:pt idx="138">
                  <c:v>0.21630094043887146</c:v>
                </c:pt>
                <c:pt idx="139">
                  <c:v>0.21786833855799373</c:v>
                </c:pt>
                <c:pt idx="140">
                  <c:v>0.21943573667711599</c:v>
                </c:pt>
                <c:pt idx="141">
                  <c:v>0.22100313479623823</c:v>
                </c:pt>
                <c:pt idx="142">
                  <c:v>0.2225705329153605</c:v>
                </c:pt>
                <c:pt idx="143">
                  <c:v>0.22413793103448276</c:v>
                </c:pt>
                <c:pt idx="144">
                  <c:v>0.22570532915360503</c:v>
                </c:pt>
                <c:pt idx="145">
                  <c:v>0.22727272727272727</c:v>
                </c:pt>
                <c:pt idx="146">
                  <c:v>0.22884012539184953</c:v>
                </c:pt>
                <c:pt idx="147">
                  <c:v>0.2304075235109718</c:v>
                </c:pt>
                <c:pt idx="148">
                  <c:v>0.23197492163009403</c:v>
                </c:pt>
                <c:pt idx="149">
                  <c:v>0.2335423197492163</c:v>
                </c:pt>
                <c:pt idx="150">
                  <c:v>0.23510971786833856</c:v>
                </c:pt>
                <c:pt idx="151">
                  <c:v>0.23667711598746083</c:v>
                </c:pt>
                <c:pt idx="152">
                  <c:v>0.23824451410658307</c:v>
                </c:pt>
                <c:pt idx="153">
                  <c:v>0.23981191222570533</c:v>
                </c:pt>
                <c:pt idx="154">
                  <c:v>0.2413793103448276</c:v>
                </c:pt>
                <c:pt idx="155">
                  <c:v>0.24294670846394983</c:v>
                </c:pt>
                <c:pt idx="156">
                  <c:v>0.2445141065830721</c:v>
                </c:pt>
                <c:pt idx="157">
                  <c:v>0.24608150470219436</c:v>
                </c:pt>
                <c:pt idx="158">
                  <c:v>0.2476489028213166</c:v>
                </c:pt>
                <c:pt idx="159">
                  <c:v>0.24921630094043887</c:v>
                </c:pt>
                <c:pt idx="160">
                  <c:v>0.2507836990595611</c:v>
                </c:pt>
                <c:pt idx="161">
                  <c:v>0.25235109717868337</c:v>
                </c:pt>
                <c:pt idx="162">
                  <c:v>0.25391849529780564</c:v>
                </c:pt>
                <c:pt idx="163">
                  <c:v>0.2554858934169279</c:v>
                </c:pt>
                <c:pt idx="164">
                  <c:v>0.25705329153605017</c:v>
                </c:pt>
                <c:pt idx="165">
                  <c:v>0.25862068965517243</c:v>
                </c:pt>
                <c:pt idx="166">
                  <c:v>0.2601880877742947</c:v>
                </c:pt>
                <c:pt idx="167">
                  <c:v>0.26175548589341691</c:v>
                </c:pt>
                <c:pt idx="168">
                  <c:v>0.26332288401253917</c:v>
                </c:pt>
                <c:pt idx="169">
                  <c:v>0.26489028213166144</c:v>
                </c:pt>
                <c:pt idx="170">
                  <c:v>0.2664576802507837</c:v>
                </c:pt>
                <c:pt idx="171">
                  <c:v>0.26802507836990597</c:v>
                </c:pt>
                <c:pt idx="172">
                  <c:v>0.26959247648902823</c:v>
                </c:pt>
                <c:pt idx="173">
                  <c:v>0.2711598746081505</c:v>
                </c:pt>
                <c:pt idx="174">
                  <c:v>0.27272727272727271</c:v>
                </c:pt>
                <c:pt idx="175">
                  <c:v>0.27429467084639497</c:v>
                </c:pt>
                <c:pt idx="176">
                  <c:v>0.27586206896551724</c:v>
                </c:pt>
                <c:pt idx="177">
                  <c:v>0.2774294670846395</c:v>
                </c:pt>
                <c:pt idx="178">
                  <c:v>0.27899686520376177</c:v>
                </c:pt>
                <c:pt idx="179">
                  <c:v>0.28056426332288403</c:v>
                </c:pt>
                <c:pt idx="180">
                  <c:v>0.28213166144200624</c:v>
                </c:pt>
                <c:pt idx="181">
                  <c:v>0.28369905956112851</c:v>
                </c:pt>
                <c:pt idx="182">
                  <c:v>0.28526645768025077</c:v>
                </c:pt>
                <c:pt idx="183">
                  <c:v>0.28683385579937304</c:v>
                </c:pt>
                <c:pt idx="184">
                  <c:v>0.2884012539184953</c:v>
                </c:pt>
                <c:pt idx="185">
                  <c:v>0.28996865203761757</c:v>
                </c:pt>
                <c:pt idx="186">
                  <c:v>0.29153605015673983</c:v>
                </c:pt>
                <c:pt idx="187">
                  <c:v>0.29310344827586204</c:v>
                </c:pt>
                <c:pt idx="188">
                  <c:v>0.29467084639498431</c:v>
                </c:pt>
                <c:pt idx="189">
                  <c:v>0.29623824451410657</c:v>
                </c:pt>
                <c:pt idx="190">
                  <c:v>0.29780564263322884</c:v>
                </c:pt>
                <c:pt idx="191">
                  <c:v>0.29937304075235111</c:v>
                </c:pt>
                <c:pt idx="192">
                  <c:v>0.30094043887147337</c:v>
                </c:pt>
                <c:pt idx="193">
                  <c:v>0.30250783699059564</c:v>
                </c:pt>
                <c:pt idx="194">
                  <c:v>0.30407523510971785</c:v>
                </c:pt>
                <c:pt idx="195">
                  <c:v>0.30564263322884011</c:v>
                </c:pt>
                <c:pt idx="196">
                  <c:v>0.30721003134796238</c:v>
                </c:pt>
                <c:pt idx="197">
                  <c:v>0.30877742946708464</c:v>
                </c:pt>
                <c:pt idx="198">
                  <c:v>0.31034482758620691</c:v>
                </c:pt>
                <c:pt idx="199">
                  <c:v>0.31191222570532917</c:v>
                </c:pt>
                <c:pt idx="200">
                  <c:v>0.31347962382445144</c:v>
                </c:pt>
                <c:pt idx="201">
                  <c:v>0.31504702194357365</c:v>
                </c:pt>
                <c:pt idx="202">
                  <c:v>0.31661442006269591</c:v>
                </c:pt>
                <c:pt idx="203">
                  <c:v>0.31818181818181818</c:v>
                </c:pt>
                <c:pt idx="204">
                  <c:v>0.31974921630094044</c:v>
                </c:pt>
                <c:pt idx="205">
                  <c:v>0.32131661442006271</c:v>
                </c:pt>
                <c:pt idx="206">
                  <c:v>0.32288401253918497</c:v>
                </c:pt>
                <c:pt idx="207">
                  <c:v>0.32445141065830724</c:v>
                </c:pt>
                <c:pt idx="208">
                  <c:v>0.32601880877742945</c:v>
                </c:pt>
                <c:pt idx="209">
                  <c:v>0.32758620689655171</c:v>
                </c:pt>
                <c:pt idx="210">
                  <c:v>0.32915360501567398</c:v>
                </c:pt>
                <c:pt idx="211">
                  <c:v>0.33072100313479624</c:v>
                </c:pt>
                <c:pt idx="212">
                  <c:v>0.33228840125391851</c:v>
                </c:pt>
                <c:pt idx="213">
                  <c:v>0.33385579937304077</c:v>
                </c:pt>
                <c:pt idx="214">
                  <c:v>0.33542319749216298</c:v>
                </c:pt>
                <c:pt idx="215">
                  <c:v>0.33699059561128525</c:v>
                </c:pt>
                <c:pt idx="216">
                  <c:v>0.33855799373040751</c:v>
                </c:pt>
                <c:pt idx="217">
                  <c:v>0.34012539184952978</c:v>
                </c:pt>
                <c:pt idx="218">
                  <c:v>0.34169278996865204</c:v>
                </c:pt>
                <c:pt idx="219">
                  <c:v>0.34326018808777431</c:v>
                </c:pt>
                <c:pt idx="220">
                  <c:v>0.34482758620689657</c:v>
                </c:pt>
                <c:pt idx="221">
                  <c:v>0.34639498432601878</c:v>
                </c:pt>
                <c:pt idx="222">
                  <c:v>0.34796238244514105</c:v>
                </c:pt>
                <c:pt idx="223">
                  <c:v>0.34952978056426331</c:v>
                </c:pt>
                <c:pt idx="224">
                  <c:v>0.35109717868338558</c:v>
                </c:pt>
                <c:pt idx="225">
                  <c:v>0.35266457680250785</c:v>
                </c:pt>
                <c:pt idx="226">
                  <c:v>0.35423197492163011</c:v>
                </c:pt>
                <c:pt idx="227">
                  <c:v>0.35423197492163011</c:v>
                </c:pt>
                <c:pt idx="228">
                  <c:v>0.35579937304075238</c:v>
                </c:pt>
                <c:pt idx="229">
                  <c:v>0.35736677115987459</c:v>
                </c:pt>
                <c:pt idx="230">
                  <c:v>0.35893416927899685</c:v>
                </c:pt>
                <c:pt idx="231">
                  <c:v>0.36050156739811912</c:v>
                </c:pt>
                <c:pt idx="232">
                  <c:v>0.36206896551724138</c:v>
                </c:pt>
                <c:pt idx="233">
                  <c:v>0.36363636363636365</c:v>
                </c:pt>
                <c:pt idx="234">
                  <c:v>0.36520376175548591</c:v>
                </c:pt>
                <c:pt idx="235">
                  <c:v>0.36677115987460818</c:v>
                </c:pt>
                <c:pt idx="236">
                  <c:v>0.36833855799373039</c:v>
                </c:pt>
                <c:pt idx="237">
                  <c:v>0.36990595611285265</c:v>
                </c:pt>
                <c:pt idx="238">
                  <c:v>0.37147335423197492</c:v>
                </c:pt>
                <c:pt idx="239">
                  <c:v>0.37304075235109718</c:v>
                </c:pt>
                <c:pt idx="240">
                  <c:v>0.37460815047021945</c:v>
                </c:pt>
                <c:pt idx="241">
                  <c:v>0.37617554858934171</c:v>
                </c:pt>
                <c:pt idx="242">
                  <c:v>0.37774294670846392</c:v>
                </c:pt>
                <c:pt idx="243">
                  <c:v>0.37931034482758619</c:v>
                </c:pt>
                <c:pt idx="244">
                  <c:v>0.38087774294670845</c:v>
                </c:pt>
                <c:pt idx="245">
                  <c:v>0.38244514106583072</c:v>
                </c:pt>
                <c:pt idx="246">
                  <c:v>0.38401253918495298</c:v>
                </c:pt>
                <c:pt idx="247">
                  <c:v>0.38557993730407525</c:v>
                </c:pt>
                <c:pt idx="248">
                  <c:v>0.38714733542319751</c:v>
                </c:pt>
                <c:pt idx="249">
                  <c:v>0.38871473354231972</c:v>
                </c:pt>
                <c:pt idx="250">
                  <c:v>0.39028213166144199</c:v>
                </c:pt>
                <c:pt idx="251">
                  <c:v>0.39184952978056425</c:v>
                </c:pt>
                <c:pt idx="252">
                  <c:v>0.39341692789968652</c:v>
                </c:pt>
                <c:pt idx="253">
                  <c:v>0.39498432601880878</c:v>
                </c:pt>
                <c:pt idx="254">
                  <c:v>0.39655172413793105</c:v>
                </c:pt>
                <c:pt idx="255">
                  <c:v>0.39811912225705332</c:v>
                </c:pt>
                <c:pt idx="256">
                  <c:v>0.39968652037617552</c:v>
                </c:pt>
                <c:pt idx="257">
                  <c:v>0.40125391849529779</c:v>
                </c:pt>
                <c:pt idx="258">
                  <c:v>0.40282131661442006</c:v>
                </c:pt>
                <c:pt idx="259">
                  <c:v>0.40438871473354232</c:v>
                </c:pt>
                <c:pt idx="260">
                  <c:v>0.40595611285266459</c:v>
                </c:pt>
                <c:pt idx="261">
                  <c:v>0.40752351097178685</c:v>
                </c:pt>
                <c:pt idx="262">
                  <c:v>0.40909090909090912</c:v>
                </c:pt>
                <c:pt idx="263">
                  <c:v>0.41065830721003133</c:v>
                </c:pt>
                <c:pt idx="264">
                  <c:v>0.41065830721003133</c:v>
                </c:pt>
                <c:pt idx="265">
                  <c:v>0.41222570532915359</c:v>
                </c:pt>
                <c:pt idx="266">
                  <c:v>0.41379310344827586</c:v>
                </c:pt>
                <c:pt idx="267">
                  <c:v>0.41536050156739812</c:v>
                </c:pt>
                <c:pt idx="268">
                  <c:v>0.41692789968652039</c:v>
                </c:pt>
                <c:pt idx="269">
                  <c:v>0.41849529780564265</c:v>
                </c:pt>
                <c:pt idx="270">
                  <c:v>0.42006269592476492</c:v>
                </c:pt>
                <c:pt idx="271">
                  <c:v>0.42163009404388713</c:v>
                </c:pt>
                <c:pt idx="272">
                  <c:v>0.42319749216300939</c:v>
                </c:pt>
                <c:pt idx="273">
                  <c:v>0.42476489028213166</c:v>
                </c:pt>
                <c:pt idx="274">
                  <c:v>0.42633228840125392</c:v>
                </c:pt>
                <c:pt idx="275">
                  <c:v>0.42789968652037619</c:v>
                </c:pt>
                <c:pt idx="276">
                  <c:v>0.42946708463949845</c:v>
                </c:pt>
                <c:pt idx="277">
                  <c:v>0.43103448275862066</c:v>
                </c:pt>
                <c:pt idx="278">
                  <c:v>0.43260188087774293</c:v>
                </c:pt>
                <c:pt idx="279">
                  <c:v>0.43416927899686519</c:v>
                </c:pt>
                <c:pt idx="280">
                  <c:v>0.43573667711598746</c:v>
                </c:pt>
                <c:pt idx="281">
                  <c:v>0.43730407523510972</c:v>
                </c:pt>
                <c:pt idx="282">
                  <c:v>0.43887147335423199</c:v>
                </c:pt>
                <c:pt idx="283">
                  <c:v>0.44043887147335425</c:v>
                </c:pt>
                <c:pt idx="284">
                  <c:v>0.44200626959247646</c:v>
                </c:pt>
                <c:pt idx="285">
                  <c:v>0.44357366771159873</c:v>
                </c:pt>
                <c:pt idx="286">
                  <c:v>0.44357366771159873</c:v>
                </c:pt>
                <c:pt idx="287">
                  <c:v>0.44514106583072099</c:v>
                </c:pt>
                <c:pt idx="288">
                  <c:v>0.44670846394984326</c:v>
                </c:pt>
                <c:pt idx="289">
                  <c:v>0.44827586206896552</c:v>
                </c:pt>
                <c:pt idx="290">
                  <c:v>0.44984326018808779</c:v>
                </c:pt>
                <c:pt idx="291">
                  <c:v>0.45141065830721006</c:v>
                </c:pt>
                <c:pt idx="292">
                  <c:v>0.45297805642633227</c:v>
                </c:pt>
                <c:pt idx="293">
                  <c:v>0.45454545454545453</c:v>
                </c:pt>
                <c:pt idx="294">
                  <c:v>0.4561128526645768</c:v>
                </c:pt>
                <c:pt idx="295">
                  <c:v>0.45768025078369906</c:v>
                </c:pt>
                <c:pt idx="296">
                  <c:v>0.45924764890282133</c:v>
                </c:pt>
                <c:pt idx="297">
                  <c:v>0.46081504702194359</c:v>
                </c:pt>
                <c:pt idx="298">
                  <c:v>0.46238244514106586</c:v>
                </c:pt>
                <c:pt idx="299">
                  <c:v>0.46394984326018807</c:v>
                </c:pt>
                <c:pt idx="300">
                  <c:v>0.46551724137931033</c:v>
                </c:pt>
                <c:pt idx="301">
                  <c:v>0.4670846394984326</c:v>
                </c:pt>
                <c:pt idx="302">
                  <c:v>0.4670846394984326</c:v>
                </c:pt>
                <c:pt idx="303">
                  <c:v>0.46865203761755486</c:v>
                </c:pt>
                <c:pt idx="304">
                  <c:v>0.47021943573667713</c:v>
                </c:pt>
                <c:pt idx="305">
                  <c:v>0.47178683385579939</c:v>
                </c:pt>
                <c:pt idx="306">
                  <c:v>0.47335423197492166</c:v>
                </c:pt>
                <c:pt idx="307">
                  <c:v>0.47492163009404387</c:v>
                </c:pt>
                <c:pt idx="308">
                  <c:v>0.47648902821316613</c:v>
                </c:pt>
                <c:pt idx="309">
                  <c:v>0.4780564263322884</c:v>
                </c:pt>
                <c:pt idx="310">
                  <c:v>0.47962382445141066</c:v>
                </c:pt>
                <c:pt idx="311">
                  <c:v>0.48119122257053293</c:v>
                </c:pt>
                <c:pt idx="312">
                  <c:v>0.48275862068965519</c:v>
                </c:pt>
                <c:pt idx="313">
                  <c:v>0.4843260188087774</c:v>
                </c:pt>
                <c:pt idx="314">
                  <c:v>0.48589341692789967</c:v>
                </c:pt>
                <c:pt idx="315">
                  <c:v>0.48746081504702193</c:v>
                </c:pt>
                <c:pt idx="316">
                  <c:v>0.4890282131661442</c:v>
                </c:pt>
                <c:pt idx="317">
                  <c:v>0.49059561128526646</c:v>
                </c:pt>
                <c:pt idx="318">
                  <c:v>0.49216300940438873</c:v>
                </c:pt>
                <c:pt idx="319">
                  <c:v>0.49373040752351099</c:v>
                </c:pt>
                <c:pt idx="320">
                  <c:v>0.4952978056426332</c:v>
                </c:pt>
                <c:pt idx="321">
                  <c:v>0.49686520376175547</c:v>
                </c:pt>
                <c:pt idx="322">
                  <c:v>0.49843260188087773</c:v>
                </c:pt>
                <c:pt idx="323">
                  <c:v>0.5</c:v>
                </c:pt>
                <c:pt idx="324">
                  <c:v>0.50156739811912221</c:v>
                </c:pt>
                <c:pt idx="325">
                  <c:v>0.50313479623824453</c:v>
                </c:pt>
                <c:pt idx="326">
                  <c:v>0.50470219435736674</c:v>
                </c:pt>
                <c:pt idx="327">
                  <c:v>0.50626959247648906</c:v>
                </c:pt>
                <c:pt idx="328">
                  <c:v>0.50783699059561127</c:v>
                </c:pt>
                <c:pt idx="329">
                  <c:v>0.50940438871473359</c:v>
                </c:pt>
                <c:pt idx="330">
                  <c:v>0.5109717868338558</c:v>
                </c:pt>
                <c:pt idx="331">
                  <c:v>0.51253918495297801</c:v>
                </c:pt>
                <c:pt idx="332">
                  <c:v>0.51410658307210033</c:v>
                </c:pt>
                <c:pt idx="333">
                  <c:v>0.51567398119122254</c:v>
                </c:pt>
                <c:pt idx="334">
                  <c:v>0.51724137931034486</c:v>
                </c:pt>
                <c:pt idx="335">
                  <c:v>0.51880877742946707</c:v>
                </c:pt>
                <c:pt idx="336">
                  <c:v>0.52037617554858939</c:v>
                </c:pt>
                <c:pt idx="337">
                  <c:v>0.5219435736677116</c:v>
                </c:pt>
                <c:pt idx="338">
                  <c:v>0.52351097178683381</c:v>
                </c:pt>
                <c:pt idx="339">
                  <c:v>0.52507836990595613</c:v>
                </c:pt>
                <c:pt idx="340">
                  <c:v>0.52664576802507834</c:v>
                </c:pt>
                <c:pt idx="341">
                  <c:v>0.52821316614420066</c:v>
                </c:pt>
                <c:pt idx="342">
                  <c:v>0.52978056426332287</c:v>
                </c:pt>
                <c:pt idx="343">
                  <c:v>0.53134796238244519</c:v>
                </c:pt>
                <c:pt idx="344">
                  <c:v>0.5329153605015674</c:v>
                </c:pt>
                <c:pt idx="345">
                  <c:v>0.53448275862068961</c:v>
                </c:pt>
                <c:pt idx="346">
                  <c:v>0.53448275862068961</c:v>
                </c:pt>
                <c:pt idx="347">
                  <c:v>0.53605015673981193</c:v>
                </c:pt>
                <c:pt idx="348">
                  <c:v>0.53761755485893414</c:v>
                </c:pt>
                <c:pt idx="349">
                  <c:v>0.53918495297805646</c:v>
                </c:pt>
                <c:pt idx="350">
                  <c:v>0.54075235109717867</c:v>
                </c:pt>
                <c:pt idx="351">
                  <c:v>0.54231974921630099</c:v>
                </c:pt>
                <c:pt idx="352">
                  <c:v>0.5438871473354232</c:v>
                </c:pt>
                <c:pt idx="353">
                  <c:v>0.54545454545454541</c:v>
                </c:pt>
                <c:pt idx="354">
                  <c:v>0.54702194357366773</c:v>
                </c:pt>
                <c:pt idx="355">
                  <c:v>0.54858934169278994</c:v>
                </c:pt>
                <c:pt idx="356">
                  <c:v>0.55015673981191227</c:v>
                </c:pt>
                <c:pt idx="357">
                  <c:v>0.55172413793103448</c:v>
                </c:pt>
                <c:pt idx="358">
                  <c:v>0.55329153605015668</c:v>
                </c:pt>
                <c:pt idx="359">
                  <c:v>0.55485893416927901</c:v>
                </c:pt>
                <c:pt idx="360">
                  <c:v>0.55642633228840122</c:v>
                </c:pt>
                <c:pt idx="361">
                  <c:v>0.55799373040752354</c:v>
                </c:pt>
                <c:pt idx="362">
                  <c:v>0.55956112852664575</c:v>
                </c:pt>
                <c:pt idx="363">
                  <c:v>0.55956112852664575</c:v>
                </c:pt>
                <c:pt idx="364">
                  <c:v>0.56112852664576807</c:v>
                </c:pt>
                <c:pt idx="365">
                  <c:v>0.56269592476489028</c:v>
                </c:pt>
                <c:pt idx="366">
                  <c:v>0.56426332288401249</c:v>
                </c:pt>
                <c:pt idx="367">
                  <c:v>0.56583072100313481</c:v>
                </c:pt>
                <c:pt idx="368">
                  <c:v>0.56583072100313481</c:v>
                </c:pt>
                <c:pt idx="369">
                  <c:v>0.56739811912225702</c:v>
                </c:pt>
                <c:pt idx="370">
                  <c:v>0.56896551724137934</c:v>
                </c:pt>
                <c:pt idx="371">
                  <c:v>0.57053291536050155</c:v>
                </c:pt>
                <c:pt idx="372">
                  <c:v>0.57210031347962387</c:v>
                </c:pt>
                <c:pt idx="373">
                  <c:v>0.57366771159874608</c:v>
                </c:pt>
                <c:pt idx="374">
                  <c:v>0.57523510971786829</c:v>
                </c:pt>
                <c:pt idx="375">
                  <c:v>0.57680250783699061</c:v>
                </c:pt>
                <c:pt idx="376">
                  <c:v>0.57836990595611282</c:v>
                </c:pt>
                <c:pt idx="377">
                  <c:v>0.57993730407523514</c:v>
                </c:pt>
                <c:pt idx="378">
                  <c:v>0.58150470219435735</c:v>
                </c:pt>
                <c:pt idx="379">
                  <c:v>0.58307210031347967</c:v>
                </c:pt>
                <c:pt idx="380">
                  <c:v>0.58463949843260188</c:v>
                </c:pt>
                <c:pt idx="381">
                  <c:v>0.58463949843260188</c:v>
                </c:pt>
                <c:pt idx="382">
                  <c:v>0.58620689655172409</c:v>
                </c:pt>
                <c:pt idx="383">
                  <c:v>0.58777429467084641</c:v>
                </c:pt>
                <c:pt idx="384">
                  <c:v>0.58934169278996862</c:v>
                </c:pt>
                <c:pt idx="385">
                  <c:v>0.59090909090909094</c:v>
                </c:pt>
                <c:pt idx="386">
                  <c:v>0.59090909090909094</c:v>
                </c:pt>
                <c:pt idx="387">
                  <c:v>0.59247648902821315</c:v>
                </c:pt>
                <c:pt idx="388">
                  <c:v>0.59247648902821315</c:v>
                </c:pt>
                <c:pt idx="389">
                  <c:v>0.59247648902821315</c:v>
                </c:pt>
                <c:pt idx="390">
                  <c:v>0.59247648902821315</c:v>
                </c:pt>
                <c:pt idx="391">
                  <c:v>0.59404388714733547</c:v>
                </c:pt>
                <c:pt idx="392">
                  <c:v>0.59561128526645768</c:v>
                </c:pt>
                <c:pt idx="393">
                  <c:v>0.59561128526645768</c:v>
                </c:pt>
                <c:pt idx="394">
                  <c:v>0.59717868338557989</c:v>
                </c:pt>
                <c:pt idx="395">
                  <c:v>0.59874608150470221</c:v>
                </c:pt>
                <c:pt idx="396">
                  <c:v>0.60031347962382442</c:v>
                </c:pt>
                <c:pt idx="397">
                  <c:v>0.60188087774294674</c:v>
                </c:pt>
                <c:pt idx="398">
                  <c:v>0.60344827586206895</c:v>
                </c:pt>
                <c:pt idx="399">
                  <c:v>0.60501567398119127</c:v>
                </c:pt>
                <c:pt idx="400">
                  <c:v>0.60658307210031348</c:v>
                </c:pt>
                <c:pt idx="401">
                  <c:v>0.60815047021943569</c:v>
                </c:pt>
                <c:pt idx="402">
                  <c:v>0.60971786833855801</c:v>
                </c:pt>
                <c:pt idx="403">
                  <c:v>0.61128526645768022</c:v>
                </c:pt>
                <c:pt idx="404">
                  <c:v>0.61285266457680254</c:v>
                </c:pt>
                <c:pt idx="405">
                  <c:v>0.61442006269592475</c:v>
                </c:pt>
                <c:pt idx="406">
                  <c:v>0.61598746081504707</c:v>
                </c:pt>
                <c:pt idx="407">
                  <c:v>0.61755485893416928</c:v>
                </c:pt>
                <c:pt idx="408">
                  <c:v>0.61912225705329149</c:v>
                </c:pt>
                <c:pt idx="409">
                  <c:v>0.62068965517241381</c:v>
                </c:pt>
                <c:pt idx="410">
                  <c:v>0.62225705329153602</c:v>
                </c:pt>
                <c:pt idx="411">
                  <c:v>0.62382445141065834</c:v>
                </c:pt>
                <c:pt idx="412">
                  <c:v>0.62539184952978055</c:v>
                </c:pt>
                <c:pt idx="413">
                  <c:v>0.62695924764890287</c:v>
                </c:pt>
                <c:pt idx="414">
                  <c:v>0.62852664576802508</c:v>
                </c:pt>
                <c:pt idx="415">
                  <c:v>0.63009404388714729</c:v>
                </c:pt>
                <c:pt idx="416">
                  <c:v>0.63166144200626961</c:v>
                </c:pt>
                <c:pt idx="417">
                  <c:v>0.63166144200626961</c:v>
                </c:pt>
                <c:pt idx="418">
                  <c:v>0.63322884012539182</c:v>
                </c:pt>
                <c:pt idx="419">
                  <c:v>0.63479623824451414</c:v>
                </c:pt>
                <c:pt idx="420">
                  <c:v>0.63636363636363635</c:v>
                </c:pt>
                <c:pt idx="421">
                  <c:v>0.63793103448275867</c:v>
                </c:pt>
                <c:pt idx="422">
                  <c:v>0.63949843260188088</c:v>
                </c:pt>
                <c:pt idx="423">
                  <c:v>0.64106583072100309</c:v>
                </c:pt>
                <c:pt idx="424">
                  <c:v>0.64263322884012541</c:v>
                </c:pt>
                <c:pt idx="425">
                  <c:v>0.64420062695924762</c:v>
                </c:pt>
                <c:pt idx="426">
                  <c:v>0.64576802507836994</c:v>
                </c:pt>
                <c:pt idx="427">
                  <c:v>0.64733542319749215</c:v>
                </c:pt>
                <c:pt idx="428">
                  <c:v>0.64890282131661448</c:v>
                </c:pt>
                <c:pt idx="429">
                  <c:v>0.65047021943573669</c:v>
                </c:pt>
                <c:pt idx="430">
                  <c:v>0.65203761755485889</c:v>
                </c:pt>
                <c:pt idx="431">
                  <c:v>0.65360501567398122</c:v>
                </c:pt>
                <c:pt idx="432">
                  <c:v>0.65517241379310343</c:v>
                </c:pt>
                <c:pt idx="433">
                  <c:v>0.65673981191222575</c:v>
                </c:pt>
                <c:pt idx="434">
                  <c:v>0.65830721003134796</c:v>
                </c:pt>
                <c:pt idx="435">
                  <c:v>0.65987460815047017</c:v>
                </c:pt>
                <c:pt idx="436">
                  <c:v>0.66144200626959249</c:v>
                </c:pt>
                <c:pt idx="437">
                  <c:v>0.6630094043887147</c:v>
                </c:pt>
                <c:pt idx="438">
                  <c:v>0.66457680250783702</c:v>
                </c:pt>
                <c:pt idx="439">
                  <c:v>0.66457680250783702</c:v>
                </c:pt>
                <c:pt idx="440">
                  <c:v>0.66614420062695923</c:v>
                </c:pt>
                <c:pt idx="441">
                  <c:v>0.66614420062695923</c:v>
                </c:pt>
                <c:pt idx="442">
                  <c:v>0.66771159874608155</c:v>
                </c:pt>
                <c:pt idx="443">
                  <c:v>0.66927899686520376</c:v>
                </c:pt>
                <c:pt idx="444">
                  <c:v>0.67084639498432597</c:v>
                </c:pt>
                <c:pt idx="445">
                  <c:v>0.67241379310344829</c:v>
                </c:pt>
                <c:pt idx="446">
                  <c:v>0.6739811912225705</c:v>
                </c:pt>
                <c:pt idx="447">
                  <c:v>0.67554858934169282</c:v>
                </c:pt>
                <c:pt idx="448">
                  <c:v>0.67554858934169282</c:v>
                </c:pt>
                <c:pt idx="449">
                  <c:v>0.67711598746081503</c:v>
                </c:pt>
                <c:pt idx="450">
                  <c:v>0.67868338557993735</c:v>
                </c:pt>
                <c:pt idx="451">
                  <c:v>0.68025078369905956</c:v>
                </c:pt>
                <c:pt idx="452">
                  <c:v>0.68181818181818177</c:v>
                </c:pt>
                <c:pt idx="453">
                  <c:v>0.68338557993730409</c:v>
                </c:pt>
                <c:pt idx="454">
                  <c:v>0.6849529780564263</c:v>
                </c:pt>
                <c:pt idx="455">
                  <c:v>0.68652037617554862</c:v>
                </c:pt>
                <c:pt idx="456">
                  <c:v>0.68808777429467083</c:v>
                </c:pt>
                <c:pt idx="457">
                  <c:v>0.68808777429467083</c:v>
                </c:pt>
                <c:pt idx="458">
                  <c:v>0.68965517241379315</c:v>
                </c:pt>
                <c:pt idx="459">
                  <c:v>0.69122257053291536</c:v>
                </c:pt>
                <c:pt idx="460">
                  <c:v>0.69278996865203757</c:v>
                </c:pt>
                <c:pt idx="461">
                  <c:v>0.69435736677115989</c:v>
                </c:pt>
                <c:pt idx="462">
                  <c:v>0.69435736677115989</c:v>
                </c:pt>
                <c:pt idx="463">
                  <c:v>0.6959247648902821</c:v>
                </c:pt>
                <c:pt idx="464">
                  <c:v>0.69749216300940442</c:v>
                </c:pt>
                <c:pt idx="465">
                  <c:v>0.69749216300940442</c:v>
                </c:pt>
                <c:pt idx="466">
                  <c:v>0.69905956112852663</c:v>
                </c:pt>
                <c:pt idx="467">
                  <c:v>0.70062695924764895</c:v>
                </c:pt>
                <c:pt idx="468">
                  <c:v>0.70219435736677116</c:v>
                </c:pt>
                <c:pt idx="469">
                  <c:v>0.70376175548589337</c:v>
                </c:pt>
                <c:pt idx="470">
                  <c:v>0.70532915360501569</c:v>
                </c:pt>
                <c:pt idx="471">
                  <c:v>0.7068965517241379</c:v>
                </c:pt>
                <c:pt idx="472">
                  <c:v>0.70846394984326022</c:v>
                </c:pt>
                <c:pt idx="473">
                  <c:v>0.71003134796238243</c:v>
                </c:pt>
                <c:pt idx="474">
                  <c:v>0.71159874608150475</c:v>
                </c:pt>
                <c:pt idx="475">
                  <c:v>0.71316614420062696</c:v>
                </c:pt>
                <c:pt idx="476">
                  <c:v>0.71473354231974917</c:v>
                </c:pt>
                <c:pt idx="477">
                  <c:v>0.71630094043887149</c:v>
                </c:pt>
                <c:pt idx="478">
                  <c:v>0.7178683385579937</c:v>
                </c:pt>
                <c:pt idx="479">
                  <c:v>0.71943573667711602</c:v>
                </c:pt>
                <c:pt idx="480">
                  <c:v>0.72100313479623823</c:v>
                </c:pt>
                <c:pt idx="481">
                  <c:v>0.72257053291536055</c:v>
                </c:pt>
                <c:pt idx="482">
                  <c:v>0.72413793103448276</c:v>
                </c:pt>
                <c:pt idx="483">
                  <c:v>0.72570532915360497</c:v>
                </c:pt>
                <c:pt idx="484">
                  <c:v>0.72570532915360497</c:v>
                </c:pt>
                <c:pt idx="485">
                  <c:v>0.72727272727272729</c:v>
                </c:pt>
                <c:pt idx="486">
                  <c:v>0.7288401253918495</c:v>
                </c:pt>
                <c:pt idx="487">
                  <c:v>0.73040752351097182</c:v>
                </c:pt>
                <c:pt idx="488">
                  <c:v>0.73040752351097182</c:v>
                </c:pt>
                <c:pt idx="489">
                  <c:v>0.73197492163009403</c:v>
                </c:pt>
                <c:pt idx="490">
                  <c:v>0.73354231974921635</c:v>
                </c:pt>
                <c:pt idx="491">
                  <c:v>0.73510971786833856</c:v>
                </c:pt>
                <c:pt idx="492">
                  <c:v>0.73667711598746077</c:v>
                </c:pt>
                <c:pt idx="493">
                  <c:v>0.73824451410658309</c:v>
                </c:pt>
                <c:pt idx="494">
                  <c:v>0.7398119122257053</c:v>
                </c:pt>
                <c:pt idx="495">
                  <c:v>0.74137931034482762</c:v>
                </c:pt>
                <c:pt idx="496">
                  <c:v>0.74294670846394983</c:v>
                </c:pt>
                <c:pt idx="497">
                  <c:v>0.74451410658307215</c:v>
                </c:pt>
                <c:pt idx="498">
                  <c:v>0.74608150470219436</c:v>
                </c:pt>
                <c:pt idx="499">
                  <c:v>0.74764890282131657</c:v>
                </c:pt>
                <c:pt idx="500">
                  <c:v>0.7492163009404389</c:v>
                </c:pt>
                <c:pt idx="501">
                  <c:v>0.7507836990595611</c:v>
                </c:pt>
                <c:pt idx="502">
                  <c:v>0.75235109717868343</c:v>
                </c:pt>
                <c:pt idx="503">
                  <c:v>0.75391849529780564</c:v>
                </c:pt>
                <c:pt idx="504">
                  <c:v>0.75548589341692785</c:v>
                </c:pt>
                <c:pt idx="505">
                  <c:v>0.75705329153605017</c:v>
                </c:pt>
                <c:pt idx="506">
                  <c:v>0.75862068965517238</c:v>
                </c:pt>
                <c:pt idx="507">
                  <c:v>0.7601880877742947</c:v>
                </c:pt>
                <c:pt idx="508">
                  <c:v>0.76175548589341691</c:v>
                </c:pt>
                <c:pt idx="509">
                  <c:v>0.76332288401253923</c:v>
                </c:pt>
                <c:pt idx="510">
                  <c:v>0.76489028213166144</c:v>
                </c:pt>
                <c:pt idx="511">
                  <c:v>0.76645768025078365</c:v>
                </c:pt>
                <c:pt idx="512">
                  <c:v>0.76645768025078365</c:v>
                </c:pt>
                <c:pt idx="513">
                  <c:v>0.76645768025078365</c:v>
                </c:pt>
                <c:pt idx="514">
                  <c:v>0.76645768025078365</c:v>
                </c:pt>
                <c:pt idx="515">
                  <c:v>0.76645768025078365</c:v>
                </c:pt>
                <c:pt idx="516">
                  <c:v>0.76645768025078365</c:v>
                </c:pt>
                <c:pt idx="517">
                  <c:v>0.76802507836990597</c:v>
                </c:pt>
                <c:pt idx="518">
                  <c:v>0.76802507836990597</c:v>
                </c:pt>
                <c:pt idx="519">
                  <c:v>0.76802507836990597</c:v>
                </c:pt>
                <c:pt idx="520">
                  <c:v>0.76959247648902818</c:v>
                </c:pt>
                <c:pt idx="521">
                  <c:v>0.7711598746081505</c:v>
                </c:pt>
                <c:pt idx="522">
                  <c:v>0.77272727272727271</c:v>
                </c:pt>
                <c:pt idx="523">
                  <c:v>0.77429467084639503</c:v>
                </c:pt>
                <c:pt idx="524">
                  <c:v>0.77586206896551724</c:v>
                </c:pt>
                <c:pt idx="525">
                  <c:v>0.77742946708463945</c:v>
                </c:pt>
                <c:pt idx="526">
                  <c:v>0.77899686520376177</c:v>
                </c:pt>
                <c:pt idx="527">
                  <c:v>0.78056426332288398</c:v>
                </c:pt>
                <c:pt idx="528">
                  <c:v>0.7821316614420063</c:v>
                </c:pt>
                <c:pt idx="529">
                  <c:v>0.78369905956112851</c:v>
                </c:pt>
                <c:pt idx="530">
                  <c:v>0.78526645768025083</c:v>
                </c:pt>
                <c:pt idx="531">
                  <c:v>0.78683385579937304</c:v>
                </c:pt>
                <c:pt idx="532">
                  <c:v>0.78840125391849525</c:v>
                </c:pt>
                <c:pt idx="533">
                  <c:v>0.78840125391849525</c:v>
                </c:pt>
                <c:pt idx="534">
                  <c:v>0.78996865203761757</c:v>
                </c:pt>
                <c:pt idx="535">
                  <c:v>0.79153605015673978</c:v>
                </c:pt>
                <c:pt idx="536">
                  <c:v>0.79153605015673978</c:v>
                </c:pt>
                <c:pt idx="537">
                  <c:v>0.7931034482758621</c:v>
                </c:pt>
                <c:pt idx="538">
                  <c:v>0.79467084639498431</c:v>
                </c:pt>
                <c:pt idx="539">
                  <c:v>0.79623824451410663</c:v>
                </c:pt>
                <c:pt idx="540">
                  <c:v>0.79780564263322884</c:v>
                </c:pt>
                <c:pt idx="541">
                  <c:v>0.79937304075235105</c:v>
                </c:pt>
                <c:pt idx="542">
                  <c:v>0.80094043887147337</c:v>
                </c:pt>
                <c:pt idx="543">
                  <c:v>0.80250783699059558</c:v>
                </c:pt>
                <c:pt idx="544">
                  <c:v>0.8040752351097179</c:v>
                </c:pt>
                <c:pt idx="545">
                  <c:v>0.80564263322884011</c:v>
                </c:pt>
                <c:pt idx="546">
                  <c:v>0.80721003134796243</c:v>
                </c:pt>
                <c:pt idx="547">
                  <c:v>0.80721003134796243</c:v>
                </c:pt>
                <c:pt idx="548">
                  <c:v>0.80721003134796243</c:v>
                </c:pt>
                <c:pt idx="549">
                  <c:v>0.80877742946708464</c:v>
                </c:pt>
                <c:pt idx="550">
                  <c:v>0.81034482758620685</c:v>
                </c:pt>
                <c:pt idx="551">
                  <c:v>0.81191222570532917</c:v>
                </c:pt>
                <c:pt idx="552">
                  <c:v>0.81347962382445138</c:v>
                </c:pt>
                <c:pt idx="553">
                  <c:v>0.81347962382445138</c:v>
                </c:pt>
                <c:pt idx="554">
                  <c:v>0.81347962382445138</c:v>
                </c:pt>
                <c:pt idx="555">
                  <c:v>0.8150470219435737</c:v>
                </c:pt>
                <c:pt idx="556">
                  <c:v>0.81661442006269591</c:v>
                </c:pt>
                <c:pt idx="557">
                  <c:v>0.81818181818181823</c:v>
                </c:pt>
                <c:pt idx="558">
                  <c:v>0.81974921630094044</c:v>
                </c:pt>
                <c:pt idx="559">
                  <c:v>0.82131661442006265</c:v>
                </c:pt>
                <c:pt idx="560">
                  <c:v>0.82288401253918497</c:v>
                </c:pt>
                <c:pt idx="561">
                  <c:v>0.82445141065830718</c:v>
                </c:pt>
                <c:pt idx="562">
                  <c:v>0.82445141065830718</c:v>
                </c:pt>
                <c:pt idx="563">
                  <c:v>0.82445141065830718</c:v>
                </c:pt>
                <c:pt idx="564">
                  <c:v>0.8260188087774295</c:v>
                </c:pt>
                <c:pt idx="565">
                  <c:v>0.82758620689655171</c:v>
                </c:pt>
                <c:pt idx="566">
                  <c:v>0.82915360501567403</c:v>
                </c:pt>
                <c:pt idx="567">
                  <c:v>0.83072100313479624</c:v>
                </c:pt>
                <c:pt idx="568">
                  <c:v>0.83228840125391845</c:v>
                </c:pt>
                <c:pt idx="569">
                  <c:v>0.83385579937304077</c:v>
                </c:pt>
                <c:pt idx="570">
                  <c:v>0.83542319749216298</c:v>
                </c:pt>
                <c:pt idx="571">
                  <c:v>0.8369905956112853</c:v>
                </c:pt>
                <c:pt idx="572">
                  <c:v>0.83855799373040751</c:v>
                </c:pt>
                <c:pt idx="573">
                  <c:v>0.84012539184952983</c:v>
                </c:pt>
                <c:pt idx="574">
                  <c:v>0.84169278996865204</c:v>
                </c:pt>
                <c:pt idx="575">
                  <c:v>0.84326018808777425</c:v>
                </c:pt>
                <c:pt idx="576">
                  <c:v>0.84326018808777425</c:v>
                </c:pt>
                <c:pt idx="577">
                  <c:v>0.84482758620689657</c:v>
                </c:pt>
                <c:pt idx="578">
                  <c:v>0.84639498432601878</c:v>
                </c:pt>
                <c:pt idx="579">
                  <c:v>0.84796238244514111</c:v>
                </c:pt>
                <c:pt idx="580">
                  <c:v>0.84796238244514111</c:v>
                </c:pt>
                <c:pt idx="581">
                  <c:v>0.84796238244514111</c:v>
                </c:pt>
                <c:pt idx="582">
                  <c:v>0.84796238244514111</c:v>
                </c:pt>
                <c:pt idx="583">
                  <c:v>0.84952978056426331</c:v>
                </c:pt>
                <c:pt idx="584">
                  <c:v>0.85109717868338552</c:v>
                </c:pt>
                <c:pt idx="585">
                  <c:v>0.85266457680250785</c:v>
                </c:pt>
                <c:pt idx="586">
                  <c:v>0.85423197492163006</c:v>
                </c:pt>
                <c:pt idx="587">
                  <c:v>0.85579937304075238</c:v>
                </c:pt>
                <c:pt idx="588">
                  <c:v>0.85736677115987459</c:v>
                </c:pt>
                <c:pt idx="589">
                  <c:v>0.85893416927899691</c:v>
                </c:pt>
                <c:pt idx="590">
                  <c:v>0.86050156739811912</c:v>
                </c:pt>
                <c:pt idx="591">
                  <c:v>0.86206896551724133</c:v>
                </c:pt>
                <c:pt idx="592">
                  <c:v>0.86363636363636365</c:v>
                </c:pt>
                <c:pt idx="593">
                  <c:v>0.86363636363636365</c:v>
                </c:pt>
                <c:pt idx="594">
                  <c:v>0.86520376175548586</c:v>
                </c:pt>
                <c:pt idx="595">
                  <c:v>0.86677115987460818</c:v>
                </c:pt>
                <c:pt idx="596">
                  <c:v>0.86677115987460818</c:v>
                </c:pt>
                <c:pt idx="597">
                  <c:v>0.86833855799373039</c:v>
                </c:pt>
                <c:pt idx="598">
                  <c:v>0.86990595611285271</c:v>
                </c:pt>
                <c:pt idx="599">
                  <c:v>0.87147335423197492</c:v>
                </c:pt>
                <c:pt idx="600">
                  <c:v>0.87304075235109713</c:v>
                </c:pt>
                <c:pt idx="601">
                  <c:v>0.87304075235109713</c:v>
                </c:pt>
                <c:pt idx="602">
                  <c:v>0.87304075235109713</c:v>
                </c:pt>
                <c:pt idx="603">
                  <c:v>0.87460815047021945</c:v>
                </c:pt>
                <c:pt idx="604">
                  <c:v>0.87617554858934166</c:v>
                </c:pt>
                <c:pt idx="605">
                  <c:v>0.87774294670846398</c:v>
                </c:pt>
                <c:pt idx="606">
                  <c:v>0.87931034482758619</c:v>
                </c:pt>
                <c:pt idx="607">
                  <c:v>0.88087774294670851</c:v>
                </c:pt>
                <c:pt idx="608">
                  <c:v>0.88087774294670851</c:v>
                </c:pt>
                <c:pt idx="609">
                  <c:v>0.88087774294670851</c:v>
                </c:pt>
                <c:pt idx="610">
                  <c:v>0.88244514106583072</c:v>
                </c:pt>
                <c:pt idx="611">
                  <c:v>0.88244514106583072</c:v>
                </c:pt>
                <c:pt idx="612">
                  <c:v>0.88244514106583072</c:v>
                </c:pt>
                <c:pt idx="613">
                  <c:v>0.88401253918495293</c:v>
                </c:pt>
                <c:pt idx="614">
                  <c:v>0.88557993730407525</c:v>
                </c:pt>
                <c:pt idx="615">
                  <c:v>0.88714733542319746</c:v>
                </c:pt>
                <c:pt idx="616">
                  <c:v>0.88871473354231978</c:v>
                </c:pt>
                <c:pt idx="617">
                  <c:v>0.89028213166144199</c:v>
                </c:pt>
                <c:pt idx="618">
                  <c:v>0.89184952978056431</c:v>
                </c:pt>
                <c:pt idx="619">
                  <c:v>0.89341692789968652</c:v>
                </c:pt>
                <c:pt idx="620">
                  <c:v>0.89498432601880873</c:v>
                </c:pt>
                <c:pt idx="621">
                  <c:v>0.89655172413793105</c:v>
                </c:pt>
                <c:pt idx="622">
                  <c:v>0.89811912225705326</c:v>
                </c:pt>
                <c:pt idx="623">
                  <c:v>0.89968652037617558</c:v>
                </c:pt>
                <c:pt idx="624">
                  <c:v>0.89968652037617558</c:v>
                </c:pt>
                <c:pt idx="625">
                  <c:v>0.89968652037617558</c:v>
                </c:pt>
                <c:pt idx="626">
                  <c:v>0.90125391849529779</c:v>
                </c:pt>
                <c:pt idx="627">
                  <c:v>0.90125391849529779</c:v>
                </c:pt>
                <c:pt idx="628">
                  <c:v>0.90282131661442011</c:v>
                </c:pt>
                <c:pt idx="629">
                  <c:v>0.90438871473354232</c:v>
                </c:pt>
                <c:pt idx="630">
                  <c:v>0.90595611285266453</c:v>
                </c:pt>
                <c:pt idx="631">
                  <c:v>0.90595611285266453</c:v>
                </c:pt>
                <c:pt idx="632">
                  <c:v>0.90752351097178685</c:v>
                </c:pt>
                <c:pt idx="633">
                  <c:v>0.90909090909090906</c:v>
                </c:pt>
                <c:pt idx="634">
                  <c:v>0.90909090909090906</c:v>
                </c:pt>
                <c:pt idx="635">
                  <c:v>0.90909090909090906</c:v>
                </c:pt>
                <c:pt idx="636">
                  <c:v>0.91065830721003138</c:v>
                </c:pt>
                <c:pt idx="637">
                  <c:v>0.91222570532915359</c:v>
                </c:pt>
                <c:pt idx="638">
                  <c:v>0.91379310344827591</c:v>
                </c:pt>
                <c:pt idx="639">
                  <c:v>0.91536050156739812</c:v>
                </c:pt>
                <c:pt idx="640">
                  <c:v>0.91692789968652033</c:v>
                </c:pt>
                <c:pt idx="641">
                  <c:v>0.91849529780564265</c:v>
                </c:pt>
                <c:pt idx="642">
                  <c:v>0.91849529780564265</c:v>
                </c:pt>
                <c:pt idx="643">
                  <c:v>0.91849529780564265</c:v>
                </c:pt>
                <c:pt idx="644">
                  <c:v>0.92006269592476486</c:v>
                </c:pt>
                <c:pt idx="645">
                  <c:v>0.92163009404388718</c:v>
                </c:pt>
                <c:pt idx="646">
                  <c:v>0.92163009404388718</c:v>
                </c:pt>
                <c:pt idx="647">
                  <c:v>0.92319749216300939</c:v>
                </c:pt>
                <c:pt idx="648">
                  <c:v>0.92476489028213171</c:v>
                </c:pt>
                <c:pt idx="649">
                  <c:v>0.92476489028213171</c:v>
                </c:pt>
                <c:pt idx="650">
                  <c:v>0.92633228840125392</c:v>
                </c:pt>
                <c:pt idx="651">
                  <c:v>0.92789968652037613</c:v>
                </c:pt>
                <c:pt idx="652">
                  <c:v>0.92789968652037613</c:v>
                </c:pt>
                <c:pt idx="653">
                  <c:v>0.92789968652037613</c:v>
                </c:pt>
                <c:pt idx="654">
                  <c:v>0.92789968652037613</c:v>
                </c:pt>
                <c:pt idx="655">
                  <c:v>0.92789968652037613</c:v>
                </c:pt>
                <c:pt idx="656">
                  <c:v>0.92946708463949845</c:v>
                </c:pt>
                <c:pt idx="657">
                  <c:v>0.93103448275862066</c:v>
                </c:pt>
                <c:pt idx="658">
                  <c:v>0.93260188087774298</c:v>
                </c:pt>
                <c:pt idx="659">
                  <c:v>0.93260188087774298</c:v>
                </c:pt>
                <c:pt idx="660">
                  <c:v>0.93260188087774298</c:v>
                </c:pt>
                <c:pt idx="661">
                  <c:v>0.93416927899686519</c:v>
                </c:pt>
                <c:pt idx="662">
                  <c:v>0.93573667711598751</c:v>
                </c:pt>
                <c:pt idx="663">
                  <c:v>0.93573667711598751</c:v>
                </c:pt>
                <c:pt idx="664">
                  <c:v>0.93730407523510972</c:v>
                </c:pt>
                <c:pt idx="665">
                  <c:v>0.93887147335423193</c:v>
                </c:pt>
                <c:pt idx="666">
                  <c:v>0.94043887147335425</c:v>
                </c:pt>
                <c:pt idx="667">
                  <c:v>0.94200626959247646</c:v>
                </c:pt>
                <c:pt idx="668">
                  <c:v>0.94357366771159878</c:v>
                </c:pt>
                <c:pt idx="669">
                  <c:v>0.94514106583072099</c:v>
                </c:pt>
                <c:pt idx="670">
                  <c:v>0.94670846394984332</c:v>
                </c:pt>
                <c:pt idx="671">
                  <c:v>0.94827586206896552</c:v>
                </c:pt>
                <c:pt idx="672">
                  <c:v>0.94984326018808773</c:v>
                </c:pt>
                <c:pt idx="673">
                  <c:v>0.95141065830721006</c:v>
                </c:pt>
                <c:pt idx="674">
                  <c:v>0.95297805642633227</c:v>
                </c:pt>
                <c:pt idx="675">
                  <c:v>0.95454545454545459</c:v>
                </c:pt>
                <c:pt idx="676">
                  <c:v>0.95454545454545459</c:v>
                </c:pt>
                <c:pt idx="677">
                  <c:v>0.9561128526645768</c:v>
                </c:pt>
                <c:pt idx="678">
                  <c:v>0.9561128526645768</c:v>
                </c:pt>
                <c:pt idx="679">
                  <c:v>0.9561128526645768</c:v>
                </c:pt>
                <c:pt idx="680">
                  <c:v>0.9561128526645768</c:v>
                </c:pt>
                <c:pt idx="681">
                  <c:v>0.95768025078369901</c:v>
                </c:pt>
                <c:pt idx="682">
                  <c:v>0.95924764890282133</c:v>
                </c:pt>
                <c:pt idx="683">
                  <c:v>0.96081504702194354</c:v>
                </c:pt>
                <c:pt idx="684">
                  <c:v>0.96238244514106586</c:v>
                </c:pt>
                <c:pt idx="685">
                  <c:v>0.96238244514106586</c:v>
                </c:pt>
                <c:pt idx="686">
                  <c:v>0.96238244514106586</c:v>
                </c:pt>
                <c:pt idx="687">
                  <c:v>0.96394984326018807</c:v>
                </c:pt>
                <c:pt idx="688">
                  <c:v>0.96551724137931039</c:v>
                </c:pt>
                <c:pt idx="689">
                  <c:v>0.96551724137931039</c:v>
                </c:pt>
                <c:pt idx="690">
                  <c:v>0.96551724137931039</c:v>
                </c:pt>
                <c:pt idx="691">
                  <c:v>0.9670846394984326</c:v>
                </c:pt>
                <c:pt idx="692">
                  <c:v>0.9670846394984326</c:v>
                </c:pt>
                <c:pt idx="693">
                  <c:v>0.9670846394984326</c:v>
                </c:pt>
                <c:pt idx="694">
                  <c:v>0.9670846394984326</c:v>
                </c:pt>
                <c:pt idx="695">
                  <c:v>0.9670846394984326</c:v>
                </c:pt>
                <c:pt idx="696">
                  <c:v>0.96865203761755481</c:v>
                </c:pt>
                <c:pt idx="697">
                  <c:v>0.96865203761755481</c:v>
                </c:pt>
                <c:pt idx="698">
                  <c:v>0.96865203761755481</c:v>
                </c:pt>
                <c:pt idx="699">
                  <c:v>0.96865203761755481</c:v>
                </c:pt>
                <c:pt idx="700">
                  <c:v>0.96865203761755481</c:v>
                </c:pt>
                <c:pt idx="701">
                  <c:v>0.96865203761755481</c:v>
                </c:pt>
                <c:pt idx="702">
                  <c:v>0.96865203761755481</c:v>
                </c:pt>
                <c:pt idx="703">
                  <c:v>0.96865203761755481</c:v>
                </c:pt>
                <c:pt idx="704">
                  <c:v>0.96865203761755481</c:v>
                </c:pt>
                <c:pt idx="705">
                  <c:v>0.96865203761755481</c:v>
                </c:pt>
                <c:pt idx="706">
                  <c:v>0.97021943573667713</c:v>
                </c:pt>
                <c:pt idx="707">
                  <c:v>0.97021943573667713</c:v>
                </c:pt>
                <c:pt idx="708">
                  <c:v>0.97021943573667713</c:v>
                </c:pt>
                <c:pt idx="709">
                  <c:v>0.97021943573667713</c:v>
                </c:pt>
                <c:pt idx="710">
                  <c:v>0.97021943573667713</c:v>
                </c:pt>
                <c:pt idx="711">
                  <c:v>0.97021943573667713</c:v>
                </c:pt>
                <c:pt idx="712">
                  <c:v>0.97021943573667713</c:v>
                </c:pt>
                <c:pt idx="713">
                  <c:v>0.97178683385579934</c:v>
                </c:pt>
                <c:pt idx="714">
                  <c:v>0.97178683385579934</c:v>
                </c:pt>
                <c:pt idx="715">
                  <c:v>0.97178683385579934</c:v>
                </c:pt>
                <c:pt idx="716">
                  <c:v>0.97178683385579934</c:v>
                </c:pt>
                <c:pt idx="717">
                  <c:v>0.97178683385579934</c:v>
                </c:pt>
                <c:pt idx="718">
                  <c:v>0.97178683385579934</c:v>
                </c:pt>
                <c:pt idx="719">
                  <c:v>0.97178683385579934</c:v>
                </c:pt>
                <c:pt idx="720">
                  <c:v>0.97335423197492166</c:v>
                </c:pt>
                <c:pt idx="721">
                  <c:v>0.97492163009404387</c:v>
                </c:pt>
                <c:pt idx="722">
                  <c:v>0.97492163009404387</c:v>
                </c:pt>
                <c:pt idx="723">
                  <c:v>0.97492163009404387</c:v>
                </c:pt>
                <c:pt idx="724">
                  <c:v>0.97648902821316619</c:v>
                </c:pt>
                <c:pt idx="725">
                  <c:v>0.97648902821316619</c:v>
                </c:pt>
                <c:pt idx="726">
                  <c:v>0.97648902821316619</c:v>
                </c:pt>
                <c:pt idx="727">
                  <c:v>0.97648902821316619</c:v>
                </c:pt>
                <c:pt idx="728">
                  <c:v>0.97648902821316619</c:v>
                </c:pt>
                <c:pt idx="729">
                  <c:v>0.97648902821316619</c:v>
                </c:pt>
                <c:pt idx="730">
                  <c:v>0.97648902821316619</c:v>
                </c:pt>
                <c:pt idx="731">
                  <c:v>0.97648902821316619</c:v>
                </c:pt>
                <c:pt idx="732">
                  <c:v>0.97648902821316619</c:v>
                </c:pt>
                <c:pt idx="733">
                  <c:v>0.97648902821316619</c:v>
                </c:pt>
                <c:pt idx="734">
                  <c:v>0.97648902821316619</c:v>
                </c:pt>
                <c:pt idx="735">
                  <c:v>0.97648902821316619</c:v>
                </c:pt>
                <c:pt idx="736">
                  <c:v>0.9780564263322884</c:v>
                </c:pt>
                <c:pt idx="737">
                  <c:v>0.9780564263322884</c:v>
                </c:pt>
                <c:pt idx="738">
                  <c:v>0.9780564263322884</c:v>
                </c:pt>
                <c:pt idx="739">
                  <c:v>0.9780564263322884</c:v>
                </c:pt>
                <c:pt idx="740">
                  <c:v>0.9780564263322884</c:v>
                </c:pt>
                <c:pt idx="741">
                  <c:v>0.9780564263322884</c:v>
                </c:pt>
                <c:pt idx="742">
                  <c:v>0.9780564263322884</c:v>
                </c:pt>
                <c:pt idx="743">
                  <c:v>0.9780564263322884</c:v>
                </c:pt>
                <c:pt idx="744">
                  <c:v>0.9780564263322884</c:v>
                </c:pt>
                <c:pt idx="745">
                  <c:v>0.9780564263322884</c:v>
                </c:pt>
                <c:pt idx="746">
                  <c:v>0.9780564263322884</c:v>
                </c:pt>
                <c:pt idx="747">
                  <c:v>0.9780564263322884</c:v>
                </c:pt>
                <c:pt idx="748">
                  <c:v>0.9780564263322884</c:v>
                </c:pt>
                <c:pt idx="749">
                  <c:v>0.9780564263322884</c:v>
                </c:pt>
                <c:pt idx="750">
                  <c:v>0.9780564263322884</c:v>
                </c:pt>
                <c:pt idx="751">
                  <c:v>0.9780564263322884</c:v>
                </c:pt>
                <c:pt idx="752">
                  <c:v>0.9780564263322884</c:v>
                </c:pt>
                <c:pt idx="753">
                  <c:v>0.9780564263322884</c:v>
                </c:pt>
                <c:pt idx="754">
                  <c:v>0.97962382445141061</c:v>
                </c:pt>
                <c:pt idx="755">
                  <c:v>0.97962382445141061</c:v>
                </c:pt>
                <c:pt idx="756">
                  <c:v>0.97962382445141061</c:v>
                </c:pt>
                <c:pt idx="757">
                  <c:v>0.98119122257053293</c:v>
                </c:pt>
                <c:pt idx="758">
                  <c:v>0.98119122257053293</c:v>
                </c:pt>
                <c:pt idx="759">
                  <c:v>0.98119122257053293</c:v>
                </c:pt>
                <c:pt idx="760">
                  <c:v>0.98119122257053293</c:v>
                </c:pt>
                <c:pt idx="761">
                  <c:v>0.98119122257053293</c:v>
                </c:pt>
                <c:pt idx="762">
                  <c:v>0.98119122257053293</c:v>
                </c:pt>
                <c:pt idx="763">
                  <c:v>0.98119122257053293</c:v>
                </c:pt>
                <c:pt idx="764">
                  <c:v>0.98119122257053293</c:v>
                </c:pt>
                <c:pt idx="765">
                  <c:v>0.98119122257053293</c:v>
                </c:pt>
                <c:pt idx="766">
                  <c:v>0.98119122257053293</c:v>
                </c:pt>
                <c:pt idx="767">
                  <c:v>0.98119122257053293</c:v>
                </c:pt>
                <c:pt idx="768">
                  <c:v>0.98119122257053293</c:v>
                </c:pt>
                <c:pt idx="769">
                  <c:v>0.98119122257053293</c:v>
                </c:pt>
                <c:pt idx="770">
                  <c:v>0.98119122257053293</c:v>
                </c:pt>
                <c:pt idx="771">
                  <c:v>0.98119122257053293</c:v>
                </c:pt>
                <c:pt idx="772">
                  <c:v>0.98119122257053293</c:v>
                </c:pt>
                <c:pt idx="773">
                  <c:v>0.98119122257053293</c:v>
                </c:pt>
                <c:pt idx="774">
                  <c:v>0.98119122257053293</c:v>
                </c:pt>
                <c:pt idx="775">
                  <c:v>0.98119122257053293</c:v>
                </c:pt>
                <c:pt idx="776">
                  <c:v>0.98119122257053293</c:v>
                </c:pt>
                <c:pt idx="777">
                  <c:v>0.98119122257053293</c:v>
                </c:pt>
                <c:pt idx="778">
                  <c:v>0.98119122257053293</c:v>
                </c:pt>
                <c:pt idx="779">
                  <c:v>0.98119122257053293</c:v>
                </c:pt>
                <c:pt idx="780">
                  <c:v>0.98119122257053293</c:v>
                </c:pt>
                <c:pt idx="781">
                  <c:v>0.98119122257053293</c:v>
                </c:pt>
                <c:pt idx="782">
                  <c:v>0.98119122257053293</c:v>
                </c:pt>
                <c:pt idx="783">
                  <c:v>0.98119122257053293</c:v>
                </c:pt>
                <c:pt idx="784">
                  <c:v>0.98119122257053293</c:v>
                </c:pt>
                <c:pt idx="785">
                  <c:v>0.98119122257053293</c:v>
                </c:pt>
                <c:pt idx="786">
                  <c:v>0.98119122257053293</c:v>
                </c:pt>
                <c:pt idx="787">
                  <c:v>0.98119122257053293</c:v>
                </c:pt>
                <c:pt idx="788">
                  <c:v>0.98119122257053293</c:v>
                </c:pt>
                <c:pt idx="789">
                  <c:v>0.98119122257053293</c:v>
                </c:pt>
                <c:pt idx="790">
                  <c:v>0.98119122257053293</c:v>
                </c:pt>
                <c:pt idx="791">
                  <c:v>0.98119122257053293</c:v>
                </c:pt>
                <c:pt idx="792">
                  <c:v>0.98119122257053293</c:v>
                </c:pt>
                <c:pt idx="793">
                  <c:v>0.98119122257053293</c:v>
                </c:pt>
                <c:pt idx="794">
                  <c:v>0.98119122257053293</c:v>
                </c:pt>
                <c:pt idx="795">
                  <c:v>0.98119122257053293</c:v>
                </c:pt>
                <c:pt idx="796">
                  <c:v>0.98119122257053293</c:v>
                </c:pt>
                <c:pt idx="797">
                  <c:v>0.98119122257053293</c:v>
                </c:pt>
                <c:pt idx="798">
                  <c:v>0.98119122257053293</c:v>
                </c:pt>
                <c:pt idx="799">
                  <c:v>0.98119122257053293</c:v>
                </c:pt>
                <c:pt idx="800">
                  <c:v>0.98275862068965514</c:v>
                </c:pt>
                <c:pt idx="801">
                  <c:v>0.98275862068965514</c:v>
                </c:pt>
                <c:pt idx="802">
                  <c:v>0.98432601880877746</c:v>
                </c:pt>
                <c:pt idx="803">
                  <c:v>0.98432601880877746</c:v>
                </c:pt>
                <c:pt idx="804">
                  <c:v>0.98432601880877746</c:v>
                </c:pt>
                <c:pt idx="805">
                  <c:v>0.98432601880877746</c:v>
                </c:pt>
                <c:pt idx="806">
                  <c:v>0.98432601880877746</c:v>
                </c:pt>
                <c:pt idx="807">
                  <c:v>0.98432601880877746</c:v>
                </c:pt>
                <c:pt idx="808">
                  <c:v>0.98432601880877746</c:v>
                </c:pt>
                <c:pt idx="809">
                  <c:v>0.98432601880877746</c:v>
                </c:pt>
                <c:pt idx="810">
                  <c:v>0.98432601880877746</c:v>
                </c:pt>
                <c:pt idx="811">
                  <c:v>0.98432601880877746</c:v>
                </c:pt>
                <c:pt idx="812">
                  <c:v>0.98432601880877746</c:v>
                </c:pt>
                <c:pt idx="813">
                  <c:v>0.98589341692789967</c:v>
                </c:pt>
                <c:pt idx="814">
                  <c:v>0.98589341692789967</c:v>
                </c:pt>
                <c:pt idx="815">
                  <c:v>0.98589341692789967</c:v>
                </c:pt>
                <c:pt idx="816">
                  <c:v>0.98589341692789967</c:v>
                </c:pt>
                <c:pt idx="817">
                  <c:v>0.98746081504702199</c:v>
                </c:pt>
                <c:pt idx="818">
                  <c:v>0.9890282131661442</c:v>
                </c:pt>
                <c:pt idx="819">
                  <c:v>0.9890282131661442</c:v>
                </c:pt>
                <c:pt idx="820">
                  <c:v>0.9890282131661442</c:v>
                </c:pt>
                <c:pt idx="821">
                  <c:v>0.9890282131661442</c:v>
                </c:pt>
                <c:pt idx="822">
                  <c:v>0.9890282131661442</c:v>
                </c:pt>
                <c:pt idx="823">
                  <c:v>0.9890282131661442</c:v>
                </c:pt>
                <c:pt idx="824">
                  <c:v>0.9890282131661442</c:v>
                </c:pt>
                <c:pt idx="825">
                  <c:v>0.9890282131661442</c:v>
                </c:pt>
                <c:pt idx="826">
                  <c:v>0.9890282131661442</c:v>
                </c:pt>
                <c:pt idx="827">
                  <c:v>0.9890282131661442</c:v>
                </c:pt>
                <c:pt idx="828">
                  <c:v>0.9890282131661442</c:v>
                </c:pt>
                <c:pt idx="829">
                  <c:v>0.9890282131661442</c:v>
                </c:pt>
                <c:pt idx="830">
                  <c:v>0.9890282131661442</c:v>
                </c:pt>
                <c:pt idx="831">
                  <c:v>0.9890282131661442</c:v>
                </c:pt>
                <c:pt idx="832">
                  <c:v>0.9890282131661442</c:v>
                </c:pt>
                <c:pt idx="833">
                  <c:v>0.9890282131661442</c:v>
                </c:pt>
                <c:pt idx="834">
                  <c:v>0.9890282131661442</c:v>
                </c:pt>
                <c:pt idx="835">
                  <c:v>0.9890282131661442</c:v>
                </c:pt>
                <c:pt idx="836">
                  <c:v>0.9890282131661442</c:v>
                </c:pt>
                <c:pt idx="837">
                  <c:v>0.9890282131661442</c:v>
                </c:pt>
                <c:pt idx="838">
                  <c:v>0.99059561128526641</c:v>
                </c:pt>
                <c:pt idx="839">
                  <c:v>0.99059561128526641</c:v>
                </c:pt>
                <c:pt idx="840">
                  <c:v>0.99059561128526641</c:v>
                </c:pt>
                <c:pt idx="841">
                  <c:v>0.99059561128526641</c:v>
                </c:pt>
                <c:pt idx="842">
                  <c:v>0.99059561128526641</c:v>
                </c:pt>
                <c:pt idx="843">
                  <c:v>0.99059561128526641</c:v>
                </c:pt>
                <c:pt idx="844">
                  <c:v>0.99059561128526641</c:v>
                </c:pt>
                <c:pt idx="845">
                  <c:v>0.99059561128526641</c:v>
                </c:pt>
                <c:pt idx="846">
                  <c:v>0.99059561128526641</c:v>
                </c:pt>
                <c:pt idx="847">
                  <c:v>0.99059561128526641</c:v>
                </c:pt>
                <c:pt idx="848">
                  <c:v>0.99059561128526641</c:v>
                </c:pt>
                <c:pt idx="849">
                  <c:v>0.99059561128526641</c:v>
                </c:pt>
                <c:pt idx="850">
                  <c:v>0.99059561128526641</c:v>
                </c:pt>
                <c:pt idx="851">
                  <c:v>0.99059561128526641</c:v>
                </c:pt>
                <c:pt idx="852">
                  <c:v>0.99059561128526641</c:v>
                </c:pt>
                <c:pt idx="853">
                  <c:v>0.99059561128526641</c:v>
                </c:pt>
                <c:pt idx="854">
                  <c:v>0.99059561128526641</c:v>
                </c:pt>
                <c:pt idx="855">
                  <c:v>0.99059561128526641</c:v>
                </c:pt>
                <c:pt idx="856">
                  <c:v>0.99059561128526641</c:v>
                </c:pt>
                <c:pt idx="857">
                  <c:v>0.99059561128526641</c:v>
                </c:pt>
                <c:pt idx="858">
                  <c:v>0.99059561128526641</c:v>
                </c:pt>
                <c:pt idx="859">
                  <c:v>0.99059561128526641</c:v>
                </c:pt>
                <c:pt idx="860">
                  <c:v>0.99059561128526641</c:v>
                </c:pt>
                <c:pt idx="861">
                  <c:v>0.99059561128526641</c:v>
                </c:pt>
                <c:pt idx="862">
                  <c:v>0.99059561128526641</c:v>
                </c:pt>
                <c:pt idx="863">
                  <c:v>0.99059561128526641</c:v>
                </c:pt>
                <c:pt idx="864">
                  <c:v>0.99059561128526641</c:v>
                </c:pt>
                <c:pt idx="865">
                  <c:v>0.99059561128526641</c:v>
                </c:pt>
                <c:pt idx="866">
                  <c:v>0.99216300940438873</c:v>
                </c:pt>
                <c:pt idx="867">
                  <c:v>0.99216300940438873</c:v>
                </c:pt>
                <c:pt idx="868">
                  <c:v>0.99216300940438873</c:v>
                </c:pt>
                <c:pt idx="869">
                  <c:v>0.99216300940438873</c:v>
                </c:pt>
                <c:pt idx="870">
                  <c:v>0.99216300940438873</c:v>
                </c:pt>
                <c:pt idx="871">
                  <c:v>0.99216300940438873</c:v>
                </c:pt>
                <c:pt idx="872">
                  <c:v>0.99216300940438873</c:v>
                </c:pt>
                <c:pt idx="873">
                  <c:v>0.99216300940438873</c:v>
                </c:pt>
                <c:pt idx="874">
                  <c:v>0.99216300940438873</c:v>
                </c:pt>
                <c:pt idx="875">
                  <c:v>0.99216300940438873</c:v>
                </c:pt>
                <c:pt idx="876">
                  <c:v>0.99216300940438873</c:v>
                </c:pt>
                <c:pt idx="877">
                  <c:v>0.99216300940438873</c:v>
                </c:pt>
                <c:pt idx="878">
                  <c:v>0.99216300940438873</c:v>
                </c:pt>
                <c:pt idx="879">
                  <c:v>0.99216300940438873</c:v>
                </c:pt>
                <c:pt idx="880">
                  <c:v>0.99216300940438873</c:v>
                </c:pt>
                <c:pt idx="881">
                  <c:v>0.99216300940438873</c:v>
                </c:pt>
                <c:pt idx="882">
                  <c:v>0.99216300940438873</c:v>
                </c:pt>
                <c:pt idx="883">
                  <c:v>0.99216300940438873</c:v>
                </c:pt>
                <c:pt idx="884">
                  <c:v>0.99216300940438873</c:v>
                </c:pt>
                <c:pt idx="885">
                  <c:v>0.99216300940438873</c:v>
                </c:pt>
                <c:pt idx="886">
                  <c:v>0.99216300940438873</c:v>
                </c:pt>
                <c:pt idx="887">
                  <c:v>0.99216300940438873</c:v>
                </c:pt>
                <c:pt idx="888">
                  <c:v>0.99216300940438873</c:v>
                </c:pt>
                <c:pt idx="889">
                  <c:v>0.99216300940438873</c:v>
                </c:pt>
                <c:pt idx="890">
                  <c:v>0.99216300940438873</c:v>
                </c:pt>
                <c:pt idx="891">
                  <c:v>0.99216300940438873</c:v>
                </c:pt>
                <c:pt idx="892">
                  <c:v>0.99216300940438873</c:v>
                </c:pt>
                <c:pt idx="893">
                  <c:v>0.99216300940438873</c:v>
                </c:pt>
                <c:pt idx="894">
                  <c:v>0.99216300940438873</c:v>
                </c:pt>
                <c:pt idx="895">
                  <c:v>0.99216300940438873</c:v>
                </c:pt>
                <c:pt idx="896">
                  <c:v>0.99216300940438873</c:v>
                </c:pt>
                <c:pt idx="897">
                  <c:v>0.99216300940438873</c:v>
                </c:pt>
                <c:pt idx="898">
                  <c:v>0.99216300940438873</c:v>
                </c:pt>
                <c:pt idx="899">
                  <c:v>0.99216300940438873</c:v>
                </c:pt>
                <c:pt idx="900">
                  <c:v>0.99216300940438873</c:v>
                </c:pt>
                <c:pt idx="901">
                  <c:v>0.99216300940438873</c:v>
                </c:pt>
                <c:pt idx="902">
                  <c:v>0.99216300940438873</c:v>
                </c:pt>
                <c:pt idx="903">
                  <c:v>0.99216300940438873</c:v>
                </c:pt>
                <c:pt idx="904">
                  <c:v>0.99216300940438873</c:v>
                </c:pt>
                <c:pt idx="905">
                  <c:v>0.99216300940438873</c:v>
                </c:pt>
                <c:pt idx="906">
                  <c:v>0.99216300940438873</c:v>
                </c:pt>
                <c:pt idx="907">
                  <c:v>0.99216300940438873</c:v>
                </c:pt>
                <c:pt idx="908">
                  <c:v>0.99216300940438873</c:v>
                </c:pt>
                <c:pt idx="909">
                  <c:v>0.99216300940438873</c:v>
                </c:pt>
                <c:pt idx="910">
                  <c:v>0.99216300940438873</c:v>
                </c:pt>
                <c:pt idx="911">
                  <c:v>0.99216300940438873</c:v>
                </c:pt>
                <c:pt idx="912">
                  <c:v>0.99216300940438873</c:v>
                </c:pt>
                <c:pt idx="913">
                  <c:v>0.99216300940438873</c:v>
                </c:pt>
                <c:pt idx="914">
                  <c:v>0.99216300940438873</c:v>
                </c:pt>
                <c:pt idx="915">
                  <c:v>0.99216300940438873</c:v>
                </c:pt>
                <c:pt idx="916">
                  <c:v>0.99216300940438873</c:v>
                </c:pt>
                <c:pt idx="917">
                  <c:v>0.99216300940438873</c:v>
                </c:pt>
                <c:pt idx="918">
                  <c:v>0.99216300940438873</c:v>
                </c:pt>
                <c:pt idx="919">
                  <c:v>0.99373040752351094</c:v>
                </c:pt>
                <c:pt idx="920">
                  <c:v>0.99373040752351094</c:v>
                </c:pt>
                <c:pt idx="921">
                  <c:v>0.99373040752351094</c:v>
                </c:pt>
                <c:pt idx="922">
                  <c:v>0.99373040752351094</c:v>
                </c:pt>
                <c:pt idx="923">
                  <c:v>0.99373040752351094</c:v>
                </c:pt>
                <c:pt idx="924">
                  <c:v>0.99373040752351094</c:v>
                </c:pt>
                <c:pt idx="925">
                  <c:v>0.99529780564263326</c:v>
                </c:pt>
                <c:pt idx="926">
                  <c:v>0.99529780564263326</c:v>
                </c:pt>
                <c:pt idx="927">
                  <c:v>0.99529780564263326</c:v>
                </c:pt>
                <c:pt idx="928">
                  <c:v>0.99529780564263326</c:v>
                </c:pt>
                <c:pt idx="929">
                  <c:v>0.99529780564263326</c:v>
                </c:pt>
                <c:pt idx="930">
                  <c:v>0.99529780564263326</c:v>
                </c:pt>
                <c:pt idx="931">
                  <c:v>0.99529780564263326</c:v>
                </c:pt>
                <c:pt idx="932">
                  <c:v>0.99529780564263326</c:v>
                </c:pt>
                <c:pt idx="933">
                  <c:v>0.99529780564263326</c:v>
                </c:pt>
                <c:pt idx="934">
                  <c:v>0.99529780564263326</c:v>
                </c:pt>
                <c:pt idx="935">
                  <c:v>0.99529780564263326</c:v>
                </c:pt>
                <c:pt idx="936">
                  <c:v>0.99529780564263326</c:v>
                </c:pt>
                <c:pt idx="937">
                  <c:v>0.99529780564263326</c:v>
                </c:pt>
                <c:pt idx="938">
                  <c:v>0.99529780564263326</c:v>
                </c:pt>
                <c:pt idx="939">
                  <c:v>0.99529780564263326</c:v>
                </c:pt>
                <c:pt idx="940">
                  <c:v>0.99529780564263326</c:v>
                </c:pt>
                <c:pt idx="941">
                  <c:v>0.99529780564263326</c:v>
                </c:pt>
                <c:pt idx="942">
                  <c:v>0.99529780564263326</c:v>
                </c:pt>
                <c:pt idx="943">
                  <c:v>0.99529780564263326</c:v>
                </c:pt>
                <c:pt idx="944">
                  <c:v>0.99529780564263326</c:v>
                </c:pt>
                <c:pt idx="945">
                  <c:v>0.99529780564263326</c:v>
                </c:pt>
                <c:pt idx="946">
                  <c:v>0.99529780564263326</c:v>
                </c:pt>
                <c:pt idx="947">
                  <c:v>0.99529780564263326</c:v>
                </c:pt>
                <c:pt idx="948">
                  <c:v>0.99529780564263326</c:v>
                </c:pt>
                <c:pt idx="949">
                  <c:v>0.99529780564263326</c:v>
                </c:pt>
                <c:pt idx="950">
                  <c:v>0.99529780564263326</c:v>
                </c:pt>
                <c:pt idx="951">
                  <c:v>0.99529780564263326</c:v>
                </c:pt>
                <c:pt idx="952">
                  <c:v>0.99529780564263326</c:v>
                </c:pt>
                <c:pt idx="953">
                  <c:v>0.99529780564263326</c:v>
                </c:pt>
                <c:pt idx="954">
                  <c:v>0.99529780564263326</c:v>
                </c:pt>
                <c:pt idx="955">
                  <c:v>0.99529780564263326</c:v>
                </c:pt>
                <c:pt idx="956">
                  <c:v>0.99529780564263326</c:v>
                </c:pt>
                <c:pt idx="957">
                  <c:v>0.99529780564263326</c:v>
                </c:pt>
                <c:pt idx="958">
                  <c:v>0.99529780564263326</c:v>
                </c:pt>
                <c:pt idx="959">
                  <c:v>0.99529780564263326</c:v>
                </c:pt>
                <c:pt idx="960">
                  <c:v>0.99529780564263326</c:v>
                </c:pt>
                <c:pt idx="961">
                  <c:v>0.99529780564263326</c:v>
                </c:pt>
                <c:pt idx="962">
                  <c:v>0.99529780564263326</c:v>
                </c:pt>
                <c:pt idx="963">
                  <c:v>0.99529780564263326</c:v>
                </c:pt>
                <c:pt idx="964">
                  <c:v>0.99529780564263326</c:v>
                </c:pt>
                <c:pt idx="965">
                  <c:v>0.99529780564263326</c:v>
                </c:pt>
                <c:pt idx="966">
                  <c:v>0.99529780564263326</c:v>
                </c:pt>
                <c:pt idx="967">
                  <c:v>0.99529780564263326</c:v>
                </c:pt>
                <c:pt idx="968">
                  <c:v>0.99529780564263326</c:v>
                </c:pt>
                <c:pt idx="969">
                  <c:v>0.99529780564263326</c:v>
                </c:pt>
                <c:pt idx="970">
                  <c:v>0.99529780564263326</c:v>
                </c:pt>
                <c:pt idx="971">
                  <c:v>0.99529780564263326</c:v>
                </c:pt>
                <c:pt idx="972">
                  <c:v>0.99529780564263326</c:v>
                </c:pt>
                <c:pt idx="973">
                  <c:v>0.99529780564263326</c:v>
                </c:pt>
                <c:pt idx="974">
                  <c:v>0.99529780564263326</c:v>
                </c:pt>
                <c:pt idx="975">
                  <c:v>0.99529780564263326</c:v>
                </c:pt>
                <c:pt idx="976">
                  <c:v>0.99529780564263326</c:v>
                </c:pt>
                <c:pt idx="977">
                  <c:v>0.99529780564263326</c:v>
                </c:pt>
                <c:pt idx="978">
                  <c:v>0.99529780564263326</c:v>
                </c:pt>
                <c:pt idx="979">
                  <c:v>0.99529780564263326</c:v>
                </c:pt>
                <c:pt idx="980">
                  <c:v>0.99529780564263326</c:v>
                </c:pt>
                <c:pt idx="981">
                  <c:v>0.99529780564263326</c:v>
                </c:pt>
                <c:pt idx="982">
                  <c:v>0.99529780564263326</c:v>
                </c:pt>
                <c:pt idx="983">
                  <c:v>0.99529780564263326</c:v>
                </c:pt>
                <c:pt idx="984">
                  <c:v>0.99529780564263326</c:v>
                </c:pt>
                <c:pt idx="985">
                  <c:v>0.99529780564263326</c:v>
                </c:pt>
                <c:pt idx="986">
                  <c:v>0.99529780564263326</c:v>
                </c:pt>
                <c:pt idx="987">
                  <c:v>0.99529780564263326</c:v>
                </c:pt>
                <c:pt idx="988">
                  <c:v>0.99529780564263326</c:v>
                </c:pt>
                <c:pt idx="989">
                  <c:v>0.99686520376175547</c:v>
                </c:pt>
                <c:pt idx="990">
                  <c:v>0.99843260188087779</c:v>
                </c:pt>
                <c:pt idx="991">
                  <c:v>0.99843260188087779</c:v>
                </c:pt>
                <c:pt idx="992">
                  <c:v>0.99843260188087779</c:v>
                </c:pt>
                <c:pt idx="993">
                  <c:v>0.99843260188087779</c:v>
                </c:pt>
                <c:pt idx="994">
                  <c:v>0.99843260188087779</c:v>
                </c:pt>
                <c:pt idx="995">
                  <c:v>0.99843260188087779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'Расчеты(надо пролистать вправо)'!$U$3:$U$1081</c:f>
              <c:numCache>
                <c:formatCode>General</c:formatCode>
                <c:ptCount val="10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2.2675736961451642E-3</c:v>
                </c:pt>
                <c:pt idx="39">
                  <c:v>2.2675736961451642E-3</c:v>
                </c:pt>
                <c:pt idx="40">
                  <c:v>2.2675736961451642E-3</c:v>
                </c:pt>
                <c:pt idx="41">
                  <c:v>2.2675736961451642E-3</c:v>
                </c:pt>
                <c:pt idx="42">
                  <c:v>2.2675736961451642E-3</c:v>
                </c:pt>
                <c:pt idx="43">
                  <c:v>2.2675736961451642E-3</c:v>
                </c:pt>
                <c:pt idx="44">
                  <c:v>2.2675736961451642E-3</c:v>
                </c:pt>
                <c:pt idx="45">
                  <c:v>2.2675736961451642E-3</c:v>
                </c:pt>
                <c:pt idx="46">
                  <c:v>2.2675736961451642E-3</c:v>
                </c:pt>
                <c:pt idx="47">
                  <c:v>2.2675736961451642E-3</c:v>
                </c:pt>
                <c:pt idx="48">
                  <c:v>2.2675736961451642E-3</c:v>
                </c:pt>
                <c:pt idx="49">
                  <c:v>2.2675736961451642E-3</c:v>
                </c:pt>
                <c:pt idx="50">
                  <c:v>2.2675736961451642E-3</c:v>
                </c:pt>
                <c:pt idx="51">
                  <c:v>2.2675736961451642E-3</c:v>
                </c:pt>
                <c:pt idx="52">
                  <c:v>2.2675736961451642E-3</c:v>
                </c:pt>
                <c:pt idx="53">
                  <c:v>2.2675736961451642E-3</c:v>
                </c:pt>
                <c:pt idx="54">
                  <c:v>2.2675736961451642E-3</c:v>
                </c:pt>
                <c:pt idx="55">
                  <c:v>2.2675736961451642E-3</c:v>
                </c:pt>
                <c:pt idx="56">
                  <c:v>2.2675736961451642E-3</c:v>
                </c:pt>
                <c:pt idx="57">
                  <c:v>2.2675736961451642E-3</c:v>
                </c:pt>
                <c:pt idx="58">
                  <c:v>2.2675736961451642E-3</c:v>
                </c:pt>
                <c:pt idx="59">
                  <c:v>2.2675736961451642E-3</c:v>
                </c:pt>
                <c:pt idx="60">
                  <c:v>2.2675736961451642E-3</c:v>
                </c:pt>
                <c:pt idx="61">
                  <c:v>2.2675736961451642E-3</c:v>
                </c:pt>
                <c:pt idx="62">
                  <c:v>2.2675736961451642E-3</c:v>
                </c:pt>
                <c:pt idx="63">
                  <c:v>2.2675736961451642E-3</c:v>
                </c:pt>
                <c:pt idx="64">
                  <c:v>2.2675736961451642E-3</c:v>
                </c:pt>
                <c:pt idx="65">
                  <c:v>2.2675736961451642E-3</c:v>
                </c:pt>
                <c:pt idx="66">
                  <c:v>2.2675736961451642E-3</c:v>
                </c:pt>
                <c:pt idx="67">
                  <c:v>2.2675736961451642E-3</c:v>
                </c:pt>
                <c:pt idx="68">
                  <c:v>2.2675736961451642E-3</c:v>
                </c:pt>
                <c:pt idx="69">
                  <c:v>2.2675736961451642E-3</c:v>
                </c:pt>
                <c:pt idx="70">
                  <c:v>2.2675736961451642E-3</c:v>
                </c:pt>
                <c:pt idx="71">
                  <c:v>2.2675736961451642E-3</c:v>
                </c:pt>
                <c:pt idx="72">
                  <c:v>2.2675736961451642E-3</c:v>
                </c:pt>
                <c:pt idx="73">
                  <c:v>2.2675736961451642E-3</c:v>
                </c:pt>
                <c:pt idx="74">
                  <c:v>2.2675736961451642E-3</c:v>
                </c:pt>
                <c:pt idx="75">
                  <c:v>2.2675736961451642E-3</c:v>
                </c:pt>
                <c:pt idx="76">
                  <c:v>2.2675736961451642E-3</c:v>
                </c:pt>
                <c:pt idx="77">
                  <c:v>2.2675736961451642E-3</c:v>
                </c:pt>
                <c:pt idx="78">
                  <c:v>2.2675736961451642E-3</c:v>
                </c:pt>
                <c:pt idx="79">
                  <c:v>2.2675736961451642E-3</c:v>
                </c:pt>
                <c:pt idx="80">
                  <c:v>2.2675736961451642E-3</c:v>
                </c:pt>
                <c:pt idx="81">
                  <c:v>2.2675736961451642E-3</c:v>
                </c:pt>
                <c:pt idx="82">
                  <c:v>2.2675736961451642E-3</c:v>
                </c:pt>
                <c:pt idx="83">
                  <c:v>2.2675736961451642E-3</c:v>
                </c:pt>
                <c:pt idx="84">
                  <c:v>2.2675736961451642E-3</c:v>
                </c:pt>
                <c:pt idx="85">
                  <c:v>2.2675736961451642E-3</c:v>
                </c:pt>
                <c:pt idx="86">
                  <c:v>2.2675736961451642E-3</c:v>
                </c:pt>
                <c:pt idx="87">
                  <c:v>2.2675736961451642E-3</c:v>
                </c:pt>
                <c:pt idx="88">
                  <c:v>2.2675736961451642E-3</c:v>
                </c:pt>
                <c:pt idx="89">
                  <c:v>2.2675736961451642E-3</c:v>
                </c:pt>
                <c:pt idx="90">
                  <c:v>2.2675736961451642E-3</c:v>
                </c:pt>
                <c:pt idx="91">
                  <c:v>2.2675736961451642E-3</c:v>
                </c:pt>
                <c:pt idx="92">
                  <c:v>2.2675736961451642E-3</c:v>
                </c:pt>
                <c:pt idx="93">
                  <c:v>2.2675736961451642E-3</c:v>
                </c:pt>
                <c:pt idx="94">
                  <c:v>2.2675736961451642E-3</c:v>
                </c:pt>
                <c:pt idx="95">
                  <c:v>2.2675736961451642E-3</c:v>
                </c:pt>
                <c:pt idx="96">
                  <c:v>2.2675736961451642E-3</c:v>
                </c:pt>
                <c:pt idx="97">
                  <c:v>2.2675736961451642E-3</c:v>
                </c:pt>
                <c:pt idx="98">
                  <c:v>2.2675736961451642E-3</c:v>
                </c:pt>
                <c:pt idx="99">
                  <c:v>2.2675736961451642E-3</c:v>
                </c:pt>
                <c:pt idx="100">
                  <c:v>2.2675736961451642E-3</c:v>
                </c:pt>
                <c:pt idx="101">
                  <c:v>2.2675736961451642E-3</c:v>
                </c:pt>
                <c:pt idx="102">
                  <c:v>2.2675736961451642E-3</c:v>
                </c:pt>
                <c:pt idx="103">
                  <c:v>2.2675736961451642E-3</c:v>
                </c:pt>
                <c:pt idx="104">
                  <c:v>2.2675736961451642E-3</c:v>
                </c:pt>
                <c:pt idx="105">
                  <c:v>2.2675736961451642E-3</c:v>
                </c:pt>
                <c:pt idx="106">
                  <c:v>2.2675736961451642E-3</c:v>
                </c:pt>
                <c:pt idx="107">
                  <c:v>2.2675736961451642E-3</c:v>
                </c:pt>
                <c:pt idx="108">
                  <c:v>2.2675736961451642E-3</c:v>
                </c:pt>
                <c:pt idx="109">
                  <c:v>2.2675736961451642E-3</c:v>
                </c:pt>
                <c:pt idx="110">
                  <c:v>2.2675736961451642E-3</c:v>
                </c:pt>
                <c:pt idx="111">
                  <c:v>2.2675736961451642E-3</c:v>
                </c:pt>
                <c:pt idx="112">
                  <c:v>2.2675736961451642E-3</c:v>
                </c:pt>
                <c:pt idx="113">
                  <c:v>2.2675736961451642E-3</c:v>
                </c:pt>
                <c:pt idx="114">
                  <c:v>2.2675736961451642E-3</c:v>
                </c:pt>
                <c:pt idx="115">
                  <c:v>2.2675736961451642E-3</c:v>
                </c:pt>
                <c:pt idx="116">
                  <c:v>2.2675736961451642E-3</c:v>
                </c:pt>
                <c:pt idx="117">
                  <c:v>2.2675736961451642E-3</c:v>
                </c:pt>
                <c:pt idx="118">
                  <c:v>2.2675736961451642E-3</c:v>
                </c:pt>
                <c:pt idx="119">
                  <c:v>2.2675736961451642E-3</c:v>
                </c:pt>
                <c:pt idx="120">
                  <c:v>2.2675736961451642E-3</c:v>
                </c:pt>
                <c:pt idx="121">
                  <c:v>2.2675736961451642E-3</c:v>
                </c:pt>
                <c:pt idx="122">
                  <c:v>2.2675736961451642E-3</c:v>
                </c:pt>
                <c:pt idx="123">
                  <c:v>2.2675736961451642E-3</c:v>
                </c:pt>
                <c:pt idx="124">
                  <c:v>2.2675736961451642E-3</c:v>
                </c:pt>
                <c:pt idx="125">
                  <c:v>2.2675736961451642E-3</c:v>
                </c:pt>
                <c:pt idx="126">
                  <c:v>2.2675736961451642E-3</c:v>
                </c:pt>
                <c:pt idx="127">
                  <c:v>2.2675736961451642E-3</c:v>
                </c:pt>
                <c:pt idx="128">
                  <c:v>2.2675736961451642E-3</c:v>
                </c:pt>
                <c:pt idx="129">
                  <c:v>2.2675736961451642E-3</c:v>
                </c:pt>
                <c:pt idx="130">
                  <c:v>2.2675736961451642E-3</c:v>
                </c:pt>
                <c:pt idx="131">
                  <c:v>2.2675736961451642E-3</c:v>
                </c:pt>
                <c:pt idx="132">
                  <c:v>2.2675736961451642E-3</c:v>
                </c:pt>
                <c:pt idx="133">
                  <c:v>2.2675736961451642E-3</c:v>
                </c:pt>
                <c:pt idx="134">
                  <c:v>2.2675736961451642E-3</c:v>
                </c:pt>
                <c:pt idx="135">
                  <c:v>2.2675736961451642E-3</c:v>
                </c:pt>
                <c:pt idx="136">
                  <c:v>2.2675736961451642E-3</c:v>
                </c:pt>
                <c:pt idx="137">
                  <c:v>2.2675736961451642E-3</c:v>
                </c:pt>
                <c:pt idx="138">
                  <c:v>2.2675736961451642E-3</c:v>
                </c:pt>
                <c:pt idx="139">
                  <c:v>2.2675736961451642E-3</c:v>
                </c:pt>
                <c:pt idx="140">
                  <c:v>2.2675736961451642E-3</c:v>
                </c:pt>
                <c:pt idx="141">
                  <c:v>2.2675736961451642E-3</c:v>
                </c:pt>
                <c:pt idx="142">
                  <c:v>2.2675736961451642E-3</c:v>
                </c:pt>
                <c:pt idx="143">
                  <c:v>2.2675736961451642E-3</c:v>
                </c:pt>
                <c:pt idx="144">
                  <c:v>2.2675736961451642E-3</c:v>
                </c:pt>
                <c:pt idx="145">
                  <c:v>2.2675736961451642E-3</c:v>
                </c:pt>
                <c:pt idx="146">
                  <c:v>2.2675736961451642E-3</c:v>
                </c:pt>
                <c:pt idx="147">
                  <c:v>2.2675736961451642E-3</c:v>
                </c:pt>
                <c:pt idx="148">
                  <c:v>2.2675736961451642E-3</c:v>
                </c:pt>
                <c:pt idx="149">
                  <c:v>2.2675736961451642E-3</c:v>
                </c:pt>
                <c:pt idx="150">
                  <c:v>2.2675736961451642E-3</c:v>
                </c:pt>
                <c:pt idx="151">
                  <c:v>2.2675736961451642E-3</c:v>
                </c:pt>
                <c:pt idx="152">
                  <c:v>2.2675736961451642E-3</c:v>
                </c:pt>
                <c:pt idx="153">
                  <c:v>2.2675736961451642E-3</c:v>
                </c:pt>
                <c:pt idx="154">
                  <c:v>2.2675736961451642E-3</c:v>
                </c:pt>
                <c:pt idx="155">
                  <c:v>2.2675736961451642E-3</c:v>
                </c:pt>
                <c:pt idx="156">
                  <c:v>2.2675736961451642E-3</c:v>
                </c:pt>
                <c:pt idx="157">
                  <c:v>2.2675736961451642E-3</c:v>
                </c:pt>
                <c:pt idx="158">
                  <c:v>2.2675736961451642E-3</c:v>
                </c:pt>
                <c:pt idx="159">
                  <c:v>2.2675736961451642E-3</c:v>
                </c:pt>
                <c:pt idx="160">
                  <c:v>2.2675736961451642E-3</c:v>
                </c:pt>
                <c:pt idx="161">
                  <c:v>2.2675736961451642E-3</c:v>
                </c:pt>
                <c:pt idx="162">
                  <c:v>2.2675736961451642E-3</c:v>
                </c:pt>
                <c:pt idx="163">
                  <c:v>2.2675736961451642E-3</c:v>
                </c:pt>
                <c:pt idx="164">
                  <c:v>2.2675736961451642E-3</c:v>
                </c:pt>
                <c:pt idx="165">
                  <c:v>2.2675736961451642E-3</c:v>
                </c:pt>
                <c:pt idx="166">
                  <c:v>2.2675736961451642E-3</c:v>
                </c:pt>
                <c:pt idx="167">
                  <c:v>2.2675736961451642E-3</c:v>
                </c:pt>
                <c:pt idx="168">
                  <c:v>2.2675736961451642E-3</c:v>
                </c:pt>
                <c:pt idx="169">
                  <c:v>2.2675736961451642E-3</c:v>
                </c:pt>
                <c:pt idx="170">
                  <c:v>2.2675736961451642E-3</c:v>
                </c:pt>
                <c:pt idx="171">
                  <c:v>2.2675736961451642E-3</c:v>
                </c:pt>
                <c:pt idx="172">
                  <c:v>2.2675736961451642E-3</c:v>
                </c:pt>
                <c:pt idx="173">
                  <c:v>2.2675736961451642E-3</c:v>
                </c:pt>
                <c:pt idx="174">
                  <c:v>2.2675736961451642E-3</c:v>
                </c:pt>
                <c:pt idx="175">
                  <c:v>2.2675736961451642E-3</c:v>
                </c:pt>
                <c:pt idx="176">
                  <c:v>2.2675736961451642E-3</c:v>
                </c:pt>
                <c:pt idx="177">
                  <c:v>2.2675736961451642E-3</c:v>
                </c:pt>
                <c:pt idx="178">
                  <c:v>2.2675736961451642E-3</c:v>
                </c:pt>
                <c:pt idx="179">
                  <c:v>2.2675736961451642E-3</c:v>
                </c:pt>
                <c:pt idx="180">
                  <c:v>2.2675736961451642E-3</c:v>
                </c:pt>
                <c:pt idx="181">
                  <c:v>2.2675736961451642E-3</c:v>
                </c:pt>
                <c:pt idx="182">
                  <c:v>2.2675736961451642E-3</c:v>
                </c:pt>
                <c:pt idx="183">
                  <c:v>2.2675736961451642E-3</c:v>
                </c:pt>
                <c:pt idx="184">
                  <c:v>2.2675736961451642E-3</c:v>
                </c:pt>
                <c:pt idx="185">
                  <c:v>2.2675736961451642E-3</c:v>
                </c:pt>
                <c:pt idx="186">
                  <c:v>2.2675736961451642E-3</c:v>
                </c:pt>
                <c:pt idx="187">
                  <c:v>2.2675736961451642E-3</c:v>
                </c:pt>
                <c:pt idx="188">
                  <c:v>2.2675736961451642E-3</c:v>
                </c:pt>
                <c:pt idx="189">
                  <c:v>2.2675736961451642E-3</c:v>
                </c:pt>
                <c:pt idx="190">
                  <c:v>2.2675736961451642E-3</c:v>
                </c:pt>
                <c:pt idx="191">
                  <c:v>2.2675736961451642E-3</c:v>
                </c:pt>
                <c:pt idx="192">
                  <c:v>2.2675736961451642E-3</c:v>
                </c:pt>
                <c:pt idx="193">
                  <c:v>2.2675736961451642E-3</c:v>
                </c:pt>
                <c:pt idx="194">
                  <c:v>2.2675736961451642E-3</c:v>
                </c:pt>
                <c:pt idx="195">
                  <c:v>2.2675736961451642E-3</c:v>
                </c:pt>
                <c:pt idx="196">
                  <c:v>2.2675736961451642E-3</c:v>
                </c:pt>
                <c:pt idx="197">
                  <c:v>2.2675736961451642E-3</c:v>
                </c:pt>
                <c:pt idx="198">
                  <c:v>2.2675736961451642E-3</c:v>
                </c:pt>
                <c:pt idx="199">
                  <c:v>2.2675736961451642E-3</c:v>
                </c:pt>
                <c:pt idx="200">
                  <c:v>2.2675736961451642E-3</c:v>
                </c:pt>
                <c:pt idx="201">
                  <c:v>2.2675736961451642E-3</c:v>
                </c:pt>
                <c:pt idx="202">
                  <c:v>2.2675736961451642E-3</c:v>
                </c:pt>
                <c:pt idx="203">
                  <c:v>2.2675736961451642E-3</c:v>
                </c:pt>
                <c:pt idx="204">
                  <c:v>2.2675736961451642E-3</c:v>
                </c:pt>
                <c:pt idx="205">
                  <c:v>2.2675736961451642E-3</c:v>
                </c:pt>
                <c:pt idx="206">
                  <c:v>2.2675736961451642E-3</c:v>
                </c:pt>
                <c:pt idx="207">
                  <c:v>2.2675736961451642E-3</c:v>
                </c:pt>
                <c:pt idx="208">
                  <c:v>2.2675736961451642E-3</c:v>
                </c:pt>
                <c:pt idx="209">
                  <c:v>2.2675736961451642E-3</c:v>
                </c:pt>
                <c:pt idx="210">
                  <c:v>2.2675736961451642E-3</c:v>
                </c:pt>
                <c:pt idx="211">
                  <c:v>2.2675736961451642E-3</c:v>
                </c:pt>
                <c:pt idx="212">
                  <c:v>2.2675736961451642E-3</c:v>
                </c:pt>
                <c:pt idx="213">
                  <c:v>2.2675736961451642E-3</c:v>
                </c:pt>
                <c:pt idx="214">
                  <c:v>2.2675736961451642E-3</c:v>
                </c:pt>
                <c:pt idx="215">
                  <c:v>2.2675736961451642E-3</c:v>
                </c:pt>
                <c:pt idx="216">
                  <c:v>2.2675736961451642E-3</c:v>
                </c:pt>
                <c:pt idx="217">
                  <c:v>2.2675736961451642E-3</c:v>
                </c:pt>
                <c:pt idx="218">
                  <c:v>2.2675736961451642E-3</c:v>
                </c:pt>
                <c:pt idx="219">
                  <c:v>2.2675736961451642E-3</c:v>
                </c:pt>
                <c:pt idx="220">
                  <c:v>2.2675736961451642E-3</c:v>
                </c:pt>
                <c:pt idx="221">
                  <c:v>2.2675736961451642E-3</c:v>
                </c:pt>
                <c:pt idx="222">
                  <c:v>2.2675736961451642E-3</c:v>
                </c:pt>
                <c:pt idx="223">
                  <c:v>2.2675736961451642E-3</c:v>
                </c:pt>
                <c:pt idx="224">
                  <c:v>2.2675736961451642E-3</c:v>
                </c:pt>
                <c:pt idx="225">
                  <c:v>2.2675736961451642E-3</c:v>
                </c:pt>
                <c:pt idx="226">
                  <c:v>2.2675736961451642E-3</c:v>
                </c:pt>
                <c:pt idx="227">
                  <c:v>4.5351473922902175E-3</c:v>
                </c:pt>
                <c:pt idx="228">
                  <c:v>4.5351473922902175E-3</c:v>
                </c:pt>
                <c:pt idx="229">
                  <c:v>4.5351473922902175E-3</c:v>
                </c:pt>
                <c:pt idx="230">
                  <c:v>4.5351473922902175E-3</c:v>
                </c:pt>
                <c:pt idx="231">
                  <c:v>4.5351473922902175E-3</c:v>
                </c:pt>
                <c:pt idx="232">
                  <c:v>4.5351473922902175E-3</c:v>
                </c:pt>
                <c:pt idx="233">
                  <c:v>4.5351473922902175E-3</c:v>
                </c:pt>
                <c:pt idx="234">
                  <c:v>4.5351473922902175E-3</c:v>
                </c:pt>
                <c:pt idx="235">
                  <c:v>4.5351473922902175E-3</c:v>
                </c:pt>
                <c:pt idx="236">
                  <c:v>4.5351473922902175E-3</c:v>
                </c:pt>
                <c:pt idx="237">
                  <c:v>4.5351473922902175E-3</c:v>
                </c:pt>
                <c:pt idx="238">
                  <c:v>4.5351473922902175E-3</c:v>
                </c:pt>
                <c:pt idx="239">
                  <c:v>4.5351473922902175E-3</c:v>
                </c:pt>
                <c:pt idx="240">
                  <c:v>4.5351473922902175E-3</c:v>
                </c:pt>
                <c:pt idx="241">
                  <c:v>4.5351473922902175E-3</c:v>
                </c:pt>
                <c:pt idx="242">
                  <c:v>4.5351473922902175E-3</c:v>
                </c:pt>
                <c:pt idx="243">
                  <c:v>4.5351473922902175E-3</c:v>
                </c:pt>
                <c:pt idx="244">
                  <c:v>4.5351473922902175E-3</c:v>
                </c:pt>
                <c:pt idx="245">
                  <c:v>4.5351473922902175E-3</c:v>
                </c:pt>
                <c:pt idx="246">
                  <c:v>4.5351473922902175E-3</c:v>
                </c:pt>
                <c:pt idx="247">
                  <c:v>4.5351473922902175E-3</c:v>
                </c:pt>
                <c:pt idx="248">
                  <c:v>4.5351473922902175E-3</c:v>
                </c:pt>
                <c:pt idx="249">
                  <c:v>4.5351473922902175E-3</c:v>
                </c:pt>
                <c:pt idx="250">
                  <c:v>4.5351473922902175E-3</c:v>
                </c:pt>
                <c:pt idx="251">
                  <c:v>4.5351473922902175E-3</c:v>
                </c:pt>
                <c:pt idx="252">
                  <c:v>4.5351473922902175E-3</c:v>
                </c:pt>
                <c:pt idx="253">
                  <c:v>4.5351473922902175E-3</c:v>
                </c:pt>
                <c:pt idx="254">
                  <c:v>4.5351473922902175E-3</c:v>
                </c:pt>
                <c:pt idx="255">
                  <c:v>4.5351473922902175E-3</c:v>
                </c:pt>
                <c:pt idx="256">
                  <c:v>4.5351473922902175E-3</c:v>
                </c:pt>
                <c:pt idx="257">
                  <c:v>4.5351473922902175E-3</c:v>
                </c:pt>
                <c:pt idx="258">
                  <c:v>4.5351473922902175E-3</c:v>
                </c:pt>
                <c:pt idx="259">
                  <c:v>4.5351473922902175E-3</c:v>
                </c:pt>
                <c:pt idx="260">
                  <c:v>4.5351473922902175E-3</c:v>
                </c:pt>
                <c:pt idx="261">
                  <c:v>4.5351473922902175E-3</c:v>
                </c:pt>
                <c:pt idx="262">
                  <c:v>4.5351473922902175E-3</c:v>
                </c:pt>
                <c:pt idx="263">
                  <c:v>4.5351473922902175E-3</c:v>
                </c:pt>
                <c:pt idx="264">
                  <c:v>6.8027210884353817E-3</c:v>
                </c:pt>
                <c:pt idx="265">
                  <c:v>6.8027210884353817E-3</c:v>
                </c:pt>
                <c:pt idx="266">
                  <c:v>6.8027210884353817E-3</c:v>
                </c:pt>
                <c:pt idx="267">
                  <c:v>6.8027210884353817E-3</c:v>
                </c:pt>
                <c:pt idx="268">
                  <c:v>6.8027210884353817E-3</c:v>
                </c:pt>
                <c:pt idx="269">
                  <c:v>6.8027210884353817E-3</c:v>
                </c:pt>
                <c:pt idx="270">
                  <c:v>6.8027210884353817E-3</c:v>
                </c:pt>
                <c:pt idx="271">
                  <c:v>6.8027210884353817E-3</c:v>
                </c:pt>
                <c:pt idx="272">
                  <c:v>6.8027210884353817E-3</c:v>
                </c:pt>
                <c:pt idx="273">
                  <c:v>6.8027210884353817E-3</c:v>
                </c:pt>
                <c:pt idx="274">
                  <c:v>6.8027210884353817E-3</c:v>
                </c:pt>
                <c:pt idx="275">
                  <c:v>6.8027210884353817E-3</c:v>
                </c:pt>
                <c:pt idx="276">
                  <c:v>6.8027210884353817E-3</c:v>
                </c:pt>
                <c:pt idx="277">
                  <c:v>6.8027210884353817E-3</c:v>
                </c:pt>
                <c:pt idx="278">
                  <c:v>6.8027210884353817E-3</c:v>
                </c:pt>
                <c:pt idx="279">
                  <c:v>6.8027210884353817E-3</c:v>
                </c:pt>
                <c:pt idx="280">
                  <c:v>6.8027210884353817E-3</c:v>
                </c:pt>
                <c:pt idx="281">
                  <c:v>6.8027210884353817E-3</c:v>
                </c:pt>
                <c:pt idx="282">
                  <c:v>6.8027210884353817E-3</c:v>
                </c:pt>
                <c:pt idx="283">
                  <c:v>6.8027210884353817E-3</c:v>
                </c:pt>
                <c:pt idx="284">
                  <c:v>6.8027210884353817E-3</c:v>
                </c:pt>
                <c:pt idx="285">
                  <c:v>6.8027210884353817E-3</c:v>
                </c:pt>
                <c:pt idx="286">
                  <c:v>9.0702947845805459E-3</c:v>
                </c:pt>
                <c:pt idx="287">
                  <c:v>9.0702947845805459E-3</c:v>
                </c:pt>
                <c:pt idx="288">
                  <c:v>9.0702947845805459E-3</c:v>
                </c:pt>
                <c:pt idx="289">
                  <c:v>9.0702947845805459E-3</c:v>
                </c:pt>
                <c:pt idx="290">
                  <c:v>9.0702947845805459E-3</c:v>
                </c:pt>
                <c:pt idx="291">
                  <c:v>9.0702947845805459E-3</c:v>
                </c:pt>
                <c:pt idx="292">
                  <c:v>9.0702947845805459E-3</c:v>
                </c:pt>
                <c:pt idx="293">
                  <c:v>9.0702947845805459E-3</c:v>
                </c:pt>
                <c:pt idx="294">
                  <c:v>9.0702947845805459E-3</c:v>
                </c:pt>
                <c:pt idx="295">
                  <c:v>9.0702947845805459E-3</c:v>
                </c:pt>
                <c:pt idx="296">
                  <c:v>9.0702947845805459E-3</c:v>
                </c:pt>
                <c:pt idx="297">
                  <c:v>9.0702947845805459E-3</c:v>
                </c:pt>
                <c:pt idx="298">
                  <c:v>9.0702947845805459E-3</c:v>
                </c:pt>
                <c:pt idx="299">
                  <c:v>9.0702947845805459E-3</c:v>
                </c:pt>
                <c:pt idx="300">
                  <c:v>9.0702947845805459E-3</c:v>
                </c:pt>
                <c:pt idx="301">
                  <c:v>9.0702947845805459E-3</c:v>
                </c:pt>
                <c:pt idx="302">
                  <c:v>1.1337868480725599E-2</c:v>
                </c:pt>
                <c:pt idx="303">
                  <c:v>1.1337868480725599E-2</c:v>
                </c:pt>
                <c:pt idx="304">
                  <c:v>1.1337868480725599E-2</c:v>
                </c:pt>
                <c:pt idx="305">
                  <c:v>1.1337868480725599E-2</c:v>
                </c:pt>
                <c:pt idx="306">
                  <c:v>1.1337868480725599E-2</c:v>
                </c:pt>
                <c:pt idx="307">
                  <c:v>1.1337868480725599E-2</c:v>
                </c:pt>
                <c:pt idx="308">
                  <c:v>1.1337868480725599E-2</c:v>
                </c:pt>
                <c:pt idx="309">
                  <c:v>1.1337868480725599E-2</c:v>
                </c:pt>
                <c:pt idx="310">
                  <c:v>1.1337868480725599E-2</c:v>
                </c:pt>
                <c:pt idx="311">
                  <c:v>1.1337868480725599E-2</c:v>
                </c:pt>
                <c:pt idx="312">
                  <c:v>1.1337868480725599E-2</c:v>
                </c:pt>
                <c:pt idx="313">
                  <c:v>1.1337868480725599E-2</c:v>
                </c:pt>
                <c:pt idx="314">
                  <c:v>1.1337868480725599E-2</c:v>
                </c:pt>
                <c:pt idx="315">
                  <c:v>1.1337868480725599E-2</c:v>
                </c:pt>
                <c:pt idx="316">
                  <c:v>1.1337868480725599E-2</c:v>
                </c:pt>
                <c:pt idx="317">
                  <c:v>1.1337868480725599E-2</c:v>
                </c:pt>
                <c:pt idx="318">
                  <c:v>1.1337868480725599E-2</c:v>
                </c:pt>
                <c:pt idx="319">
                  <c:v>1.1337868480725599E-2</c:v>
                </c:pt>
                <c:pt idx="320">
                  <c:v>1.1337868480725599E-2</c:v>
                </c:pt>
                <c:pt idx="321">
                  <c:v>1.1337868480725599E-2</c:v>
                </c:pt>
                <c:pt idx="322">
                  <c:v>1.1337868480725599E-2</c:v>
                </c:pt>
                <c:pt idx="323">
                  <c:v>1.1337868480725599E-2</c:v>
                </c:pt>
                <c:pt idx="324">
                  <c:v>1.1337868480725599E-2</c:v>
                </c:pt>
                <c:pt idx="325">
                  <c:v>1.1337868480725599E-2</c:v>
                </c:pt>
                <c:pt idx="326">
                  <c:v>1.1337868480725599E-2</c:v>
                </c:pt>
                <c:pt idx="327">
                  <c:v>1.1337868480725599E-2</c:v>
                </c:pt>
                <c:pt idx="328">
                  <c:v>1.1337868480725599E-2</c:v>
                </c:pt>
                <c:pt idx="329">
                  <c:v>1.1337868480725599E-2</c:v>
                </c:pt>
                <c:pt idx="330">
                  <c:v>1.1337868480725599E-2</c:v>
                </c:pt>
                <c:pt idx="331">
                  <c:v>1.1337868480725599E-2</c:v>
                </c:pt>
                <c:pt idx="332">
                  <c:v>1.1337868480725599E-2</c:v>
                </c:pt>
                <c:pt idx="333">
                  <c:v>1.1337868480725599E-2</c:v>
                </c:pt>
                <c:pt idx="334">
                  <c:v>1.1337868480725599E-2</c:v>
                </c:pt>
                <c:pt idx="335">
                  <c:v>1.1337868480725599E-2</c:v>
                </c:pt>
                <c:pt idx="336">
                  <c:v>1.1337868480725599E-2</c:v>
                </c:pt>
                <c:pt idx="337">
                  <c:v>1.1337868480725599E-2</c:v>
                </c:pt>
                <c:pt idx="338">
                  <c:v>1.1337868480725599E-2</c:v>
                </c:pt>
                <c:pt idx="339">
                  <c:v>1.1337868480725599E-2</c:v>
                </c:pt>
                <c:pt idx="340">
                  <c:v>1.1337868480725599E-2</c:v>
                </c:pt>
                <c:pt idx="341">
                  <c:v>1.1337868480725599E-2</c:v>
                </c:pt>
                <c:pt idx="342">
                  <c:v>1.1337868480725599E-2</c:v>
                </c:pt>
                <c:pt idx="343">
                  <c:v>1.1337868480725599E-2</c:v>
                </c:pt>
                <c:pt idx="344">
                  <c:v>1.1337868480725599E-2</c:v>
                </c:pt>
                <c:pt idx="345">
                  <c:v>1.1337868480725599E-2</c:v>
                </c:pt>
                <c:pt idx="346">
                  <c:v>1.3605442176870763E-2</c:v>
                </c:pt>
                <c:pt idx="347">
                  <c:v>1.3605442176870763E-2</c:v>
                </c:pt>
                <c:pt idx="348">
                  <c:v>1.3605442176870763E-2</c:v>
                </c:pt>
                <c:pt idx="349">
                  <c:v>1.3605442176870763E-2</c:v>
                </c:pt>
                <c:pt idx="350">
                  <c:v>1.3605442176870763E-2</c:v>
                </c:pt>
                <c:pt idx="351">
                  <c:v>1.3605442176870763E-2</c:v>
                </c:pt>
                <c:pt idx="352">
                  <c:v>1.3605442176870763E-2</c:v>
                </c:pt>
                <c:pt idx="353">
                  <c:v>1.3605442176870763E-2</c:v>
                </c:pt>
                <c:pt idx="354">
                  <c:v>1.3605442176870763E-2</c:v>
                </c:pt>
                <c:pt idx="355">
                  <c:v>1.3605442176870763E-2</c:v>
                </c:pt>
                <c:pt idx="356">
                  <c:v>1.3605442176870763E-2</c:v>
                </c:pt>
                <c:pt idx="357">
                  <c:v>1.3605442176870763E-2</c:v>
                </c:pt>
                <c:pt idx="358">
                  <c:v>1.3605442176870763E-2</c:v>
                </c:pt>
                <c:pt idx="359">
                  <c:v>1.3605442176870763E-2</c:v>
                </c:pt>
                <c:pt idx="360">
                  <c:v>1.3605442176870763E-2</c:v>
                </c:pt>
                <c:pt idx="361">
                  <c:v>1.3605442176870763E-2</c:v>
                </c:pt>
                <c:pt idx="362">
                  <c:v>1.3605442176870763E-2</c:v>
                </c:pt>
                <c:pt idx="363">
                  <c:v>1.5873015873015928E-2</c:v>
                </c:pt>
                <c:pt idx="364">
                  <c:v>1.5873015873015928E-2</c:v>
                </c:pt>
                <c:pt idx="365">
                  <c:v>1.5873015873015928E-2</c:v>
                </c:pt>
                <c:pt idx="366">
                  <c:v>1.5873015873015928E-2</c:v>
                </c:pt>
                <c:pt idx="367">
                  <c:v>1.5873015873015928E-2</c:v>
                </c:pt>
                <c:pt idx="368">
                  <c:v>1.8140589569160981E-2</c:v>
                </c:pt>
                <c:pt idx="369">
                  <c:v>1.8140589569160981E-2</c:v>
                </c:pt>
                <c:pt idx="370">
                  <c:v>1.8140589569160981E-2</c:v>
                </c:pt>
                <c:pt idx="371">
                  <c:v>1.8140589569160981E-2</c:v>
                </c:pt>
                <c:pt idx="372">
                  <c:v>1.8140589569160981E-2</c:v>
                </c:pt>
                <c:pt idx="373">
                  <c:v>1.8140589569160981E-2</c:v>
                </c:pt>
                <c:pt idx="374">
                  <c:v>1.8140589569160981E-2</c:v>
                </c:pt>
                <c:pt idx="375">
                  <c:v>1.8140589569160981E-2</c:v>
                </c:pt>
                <c:pt idx="376">
                  <c:v>1.8140589569160981E-2</c:v>
                </c:pt>
                <c:pt idx="377">
                  <c:v>1.8140589569160981E-2</c:v>
                </c:pt>
                <c:pt idx="378">
                  <c:v>1.8140589569160981E-2</c:v>
                </c:pt>
                <c:pt idx="379">
                  <c:v>1.8140589569160981E-2</c:v>
                </c:pt>
                <c:pt idx="380">
                  <c:v>1.8140589569160981E-2</c:v>
                </c:pt>
                <c:pt idx="381">
                  <c:v>2.0408163265306145E-2</c:v>
                </c:pt>
                <c:pt idx="382">
                  <c:v>2.0408163265306145E-2</c:v>
                </c:pt>
                <c:pt idx="383">
                  <c:v>2.0408163265306145E-2</c:v>
                </c:pt>
                <c:pt idx="384">
                  <c:v>2.0408163265306145E-2</c:v>
                </c:pt>
                <c:pt idx="385">
                  <c:v>2.0408163265306145E-2</c:v>
                </c:pt>
                <c:pt idx="386">
                  <c:v>2.2675736961451198E-2</c:v>
                </c:pt>
                <c:pt idx="387">
                  <c:v>2.2675736961451198E-2</c:v>
                </c:pt>
                <c:pt idx="388">
                  <c:v>2.4943310657596363E-2</c:v>
                </c:pt>
                <c:pt idx="389">
                  <c:v>2.7210884353741527E-2</c:v>
                </c:pt>
                <c:pt idx="390">
                  <c:v>2.947845804988658E-2</c:v>
                </c:pt>
                <c:pt idx="391">
                  <c:v>2.947845804988658E-2</c:v>
                </c:pt>
                <c:pt idx="392">
                  <c:v>2.947845804988658E-2</c:v>
                </c:pt>
                <c:pt idx="393">
                  <c:v>3.1746031746031744E-2</c:v>
                </c:pt>
                <c:pt idx="394">
                  <c:v>3.1746031746031744E-2</c:v>
                </c:pt>
                <c:pt idx="395">
                  <c:v>3.1746031746031744E-2</c:v>
                </c:pt>
                <c:pt idx="396">
                  <c:v>3.1746031746031744E-2</c:v>
                </c:pt>
                <c:pt idx="397">
                  <c:v>3.1746031746031744E-2</c:v>
                </c:pt>
                <c:pt idx="398">
                  <c:v>3.1746031746031744E-2</c:v>
                </c:pt>
                <c:pt idx="399">
                  <c:v>3.1746031746031744E-2</c:v>
                </c:pt>
                <c:pt idx="400">
                  <c:v>3.1746031746031744E-2</c:v>
                </c:pt>
                <c:pt idx="401">
                  <c:v>3.1746031746031744E-2</c:v>
                </c:pt>
                <c:pt idx="402">
                  <c:v>3.1746031746031744E-2</c:v>
                </c:pt>
                <c:pt idx="403">
                  <c:v>3.1746031746031744E-2</c:v>
                </c:pt>
                <c:pt idx="404">
                  <c:v>3.1746031746031744E-2</c:v>
                </c:pt>
                <c:pt idx="405">
                  <c:v>3.1746031746031744E-2</c:v>
                </c:pt>
                <c:pt idx="406">
                  <c:v>3.1746031746031744E-2</c:v>
                </c:pt>
                <c:pt idx="407">
                  <c:v>3.1746031746031744E-2</c:v>
                </c:pt>
                <c:pt idx="408">
                  <c:v>3.1746031746031744E-2</c:v>
                </c:pt>
                <c:pt idx="409">
                  <c:v>3.1746031746031744E-2</c:v>
                </c:pt>
                <c:pt idx="410">
                  <c:v>3.1746031746031744E-2</c:v>
                </c:pt>
                <c:pt idx="411">
                  <c:v>3.1746031746031744E-2</c:v>
                </c:pt>
                <c:pt idx="412">
                  <c:v>3.1746031746031744E-2</c:v>
                </c:pt>
                <c:pt idx="413">
                  <c:v>3.1746031746031744E-2</c:v>
                </c:pt>
                <c:pt idx="414">
                  <c:v>3.1746031746031744E-2</c:v>
                </c:pt>
                <c:pt idx="415">
                  <c:v>3.1746031746031744E-2</c:v>
                </c:pt>
                <c:pt idx="416">
                  <c:v>3.1746031746031744E-2</c:v>
                </c:pt>
                <c:pt idx="417">
                  <c:v>3.4013605442176909E-2</c:v>
                </c:pt>
                <c:pt idx="418">
                  <c:v>3.4013605442176909E-2</c:v>
                </c:pt>
                <c:pt idx="419">
                  <c:v>3.4013605442176909E-2</c:v>
                </c:pt>
                <c:pt idx="420">
                  <c:v>3.4013605442176909E-2</c:v>
                </c:pt>
                <c:pt idx="421">
                  <c:v>3.4013605442176909E-2</c:v>
                </c:pt>
                <c:pt idx="422">
                  <c:v>3.4013605442176909E-2</c:v>
                </c:pt>
                <c:pt idx="423">
                  <c:v>3.4013605442176909E-2</c:v>
                </c:pt>
                <c:pt idx="424">
                  <c:v>3.4013605442176909E-2</c:v>
                </c:pt>
                <c:pt idx="425">
                  <c:v>3.4013605442176909E-2</c:v>
                </c:pt>
                <c:pt idx="426">
                  <c:v>3.4013605442176909E-2</c:v>
                </c:pt>
                <c:pt idx="427">
                  <c:v>3.4013605442176909E-2</c:v>
                </c:pt>
                <c:pt idx="428">
                  <c:v>3.4013605442176909E-2</c:v>
                </c:pt>
                <c:pt idx="429">
                  <c:v>3.4013605442176909E-2</c:v>
                </c:pt>
                <c:pt idx="430">
                  <c:v>3.4013605442176909E-2</c:v>
                </c:pt>
                <c:pt idx="431">
                  <c:v>3.4013605442176909E-2</c:v>
                </c:pt>
                <c:pt idx="432">
                  <c:v>3.4013605442176909E-2</c:v>
                </c:pt>
                <c:pt idx="433">
                  <c:v>3.4013605442176909E-2</c:v>
                </c:pt>
                <c:pt idx="434">
                  <c:v>3.4013605442176909E-2</c:v>
                </c:pt>
                <c:pt idx="435">
                  <c:v>3.4013605442176909E-2</c:v>
                </c:pt>
                <c:pt idx="436">
                  <c:v>3.4013605442176909E-2</c:v>
                </c:pt>
                <c:pt idx="437">
                  <c:v>3.4013605442176909E-2</c:v>
                </c:pt>
                <c:pt idx="438">
                  <c:v>3.4013605442176909E-2</c:v>
                </c:pt>
                <c:pt idx="439">
                  <c:v>3.6281179138321962E-2</c:v>
                </c:pt>
                <c:pt idx="440">
                  <c:v>3.6281179138321962E-2</c:v>
                </c:pt>
                <c:pt idx="441">
                  <c:v>3.8548752834467126E-2</c:v>
                </c:pt>
                <c:pt idx="442">
                  <c:v>3.8548752834467126E-2</c:v>
                </c:pt>
                <c:pt idx="443">
                  <c:v>3.8548752834467126E-2</c:v>
                </c:pt>
                <c:pt idx="444">
                  <c:v>3.8548752834467126E-2</c:v>
                </c:pt>
                <c:pt idx="445">
                  <c:v>3.8548752834467126E-2</c:v>
                </c:pt>
                <c:pt idx="446">
                  <c:v>3.8548752834467126E-2</c:v>
                </c:pt>
                <c:pt idx="447">
                  <c:v>3.8548752834467126E-2</c:v>
                </c:pt>
                <c:pt idx="448">
                  <c:v>4.081632653061229E-2</c:v>
                </c:pt>
                <c:pt idx="449">
                  <c:v>4.081632653061229E-2</c:v>
                </c:pt>
                <c:pt idx="450">
                  <c:v>4.081632653061229E-2</c:v>
                </c:pt>
                <c:pt idx="451">
                  <c:v>4.081632653061229E-2</c:v>
                </c:pt>
                <c:pt idx="452">
                  <c:v>4.081632653061229E-2</c:v>
                </c:pt>
                <c:pt idx="453">
                  <c:v>4.081632653061229E-2</c:v>
                </c:pt>
                <c:pt idx="454">
                  <c:v>4.081632653061229E-2</c:v>
                </c:pt>
                <c:pt idx="455">
                  <c:v>4.081632653061229E-2</c:v>
                </c:pt>
                <c:pt idx="456">
                  <c:v>4.081632653061229E-2</c:v>
                </c:pt>
                <c:pt idx="457">
                  <c:v>4.3083900226757343E-2</c:v>
                </c:pt>
                <c:pt idx="458">
                  <c:v>4.3083900226757343E-2</c:v>
                </c:pt>
                <c:pt idx="459">
                  <c:v>4.3083900226757343E-2</c:v>
                </c:pt>
                <c:pt idx="460">
                  <c:v>4.3083900226757343E-2</c:v>
                </c:pt>
                <c:pt idx="461">
                  <c:v>4.3083900226757343E-2</c:v>
                </c:pt>
                <c:pt idx="462">
                  <c:v>4.5351473922902508E-2</c:v>
                </c:pt>
                <c:pt idx="463">
                  <c:v>4.5351473922902508E-2</c:v>
                </c:pt>
                <c:pt idx="464">
                  <c:v>4.5351473922902508E-2</c:v>
                </c:pt>
                <c:pt idx="465">
                  <c:v>4.7619047619047672E-2</c:v>
                </c:pt>
                <c:pt idx="466">
                  <c:v>4.7619047619047672E-2</c:v>
                </c:pt>
                <c:pt idx="467">
                  <c:v>4.7619047619047672E-2</c:v>
                </c:pt>
                <c:pt idx="468">
                  <c:v>4.7619047619047672E-2</c:v>
                </c:pt>
                <c:pt idx="469">
                  <c:v>4.7619047619047672E-2</c:v>
                </c:pt>
                <c:pt idx="470">
                  <c:v>4.7619047619047672E-2</c:v>
                </c:pt>
                <c:pt idx="471">
                  <c:v>4.7619047619047672E-2</c:v>
                </c:pt>
                <c:pt idx="472">
                  <c:v>4.7619047619047672E-2</c:v>
                </c:pt>
                <c:pt idx="473">
                  <c:v>4.7619047619047672E-2</c:v>
                </c:pt>
                <c:pt idx="474">
                  <c:v>4.7619047619047672E-2</c:v>
                </c:pt>
                <c:pt idx="475">
                  <c:v>4.7619047619047672E-2</c:v>
                </c:pt>
                <c:pt idx="476">
                  <c:v>4.7619047619047672E-2</c:v>
                </c:pt>
                <c:pt idx="477">
                  <c:v>4.7619047619047672E-2</c:v>
                </c:pt>
                <c:pt idx="478">
                  <c:v>4.7619047619047672E-2</c:v>
                </c:pt>
                <c:pt idx="479">
                  <c:v>4.7619047619047672E-2</c:v>
                </c:pt>
                <c:pt idx="480">
                  <c:v>4.7619047619047672E-2</c:v>
                </c:pt>
                <c:pt idx="481">
                  <c:v>4.7619047619047672E-2</c:v>
                </c:pt>
                <c:pt idx="482">
                  <c:v>4.7619047619047672E-2</c:v>
                </c:pt>
                <c:pt idx="483">
                  <c:v>4.7619047619047672E-2</c:v>
                </c:pt>
                <c:pt idx="484">
                  <c:v>4.9886621315192725E-2</c:v>
                </c:pt>
                <c:pt idx="485">
                  <c:v>4.9886621315192725E-2</c:v>
                </c:pt>
                <c:pt idx="486">
                  <c:v>4.9886621315192725E-2</c:v>
                </c:pt>
                <c:pt idx="487">
                  <c:v>4.9886621315192725E-2</c:v>
                </c:pt>
                <c:pt idx="488">
                  <c:v>5.2154195011337889E-2</c:v>
                </c:pt>
                <c:pt idx="489">
                  <c:v>5.2154195011337889E-2</c:v>
                </c:pt>
                <c:pt idx="490">
                  <c:v>5.2154195011337889E-2</c:v>
                </c:pt>
                <c:pt idx="491">
                  <c:v>5.2154195011337889E-2</c:v>
                </c:pt>
                <c:pt idx="492">
                  <c:v>5.2154195011337889E-2</c:v>
                </c:pt>
                <c:pt idx="493">
                  <c:v>5.2154195011337889E-2</c:v>
                </c:pt>
                <c:pt idx="494">
                  <c:v>5.2154195011337889E-2</c:v>
                </c:pt>
                <c:pt idx="495">
                  <c:v>5.2154195011337889E-2</c:v>
                </c:pt>
                <c:pt idx="496">
                  <c:v>5.2154195011337889E-2</c:v>
                </c:pt>
                <c:pt idx="497">
                  <c:v>5.2154195011337889E-2</c:v>
                </c:pt>
                <c:pt idx="498">
                  <c:v>5.2154195011337889E-2</c:v>
                </c:pt>
                <c:pt idx="499">
                  <c:v>5.2154195011337889E-2</c:v>
                </c:pt>
                <c:pt idx="500">
                  <c:v>5.2154195011337889E-2</c:v>
                </c:pt>
                <c:pt idx="501">
                  <c:v>5.2154195011337889E-2</c:v>
                </c:pt>
                <c:pt idx="502">
                  <c:v>5.2154195011337889E-2</c:v>
                </c:pt>
                <c:pt idx="503">
                  <c:v>5.2154195011337889E-2</c:v>
                </c:pt>
                <c:pt idx="504">
                  <c:v>5.2154195011337889E-2</c:v>
                </c:pt>
                <c:pt idx="505">
                  <c:v>5.2154195011337889E-2</c:v>
                </c:pt>
                <c:pt idx="506">
                  <c:v>5.2154195011337889E-2</c:v>
                </c:pt>
                <c:pt idx="507">
                  <c:v>5.2154195011337889E-2</c:v>
                </c:pt>
                <c:pt idx="508">
                  <c:v>5.2154195011337889E-2</c:v>
                </c:pt>
                <c:pt idx="509">
                  <c:v>5.2154195011337889E-2</c:v>
                </c:pt>
                <c:pt idx="510">
                  <c:v>5.2154195011337889E-2</c:v>
                </c:pt>
                <c:pt idx="511">
                  <c:v>5.2154195011337889E-2</c:v>
                </c:pt>
                <c:pt idx="512">
                  <c:v>5.4421768707482943E-2</c:v>
                </c:pt>
                <c:pt idx="513">
                  <c:v>5.6689342403628107E-2</c:v>
                </c:pt>
                <c:pt idx="514">
                  <c:v>5.8956916099773271E-2</c:v>
                </c:pt>
                <c:pt idx="515">
                  <c:v>6.1224489795918324E-2</c:v>
                </c:pt>
                <c:pt idx="516">
                  <c:v>6.3492063492063489E-2</c:v>
                </c:pt>
                <c:pt idx="517">
                  <c:v>6.3492063492063489E-2</c:v>
                </c:pt>
                <c:pt idx="518">
                  <c:v>6.5759637188208653E-2</c:v>
                </c:pt>
                <c:pt idx="519">
                  <c:v>6.8027210884353706E-2</c:v>
                </c:pt>
                <c:pt idx="520">
                  <c:v>6.8027210884353706E-2</c:v>
                </c:pt>
                <c:pt idx="521">
                  <c:v>6.8027210884353706E-2</c:v>
                </c:pt>
                <c:pt idx="522">
                  <c:v>6.8027210884353706E-2</c:v>
                </c:pt>
                <c:pt idx="523">
                  <c:v>6.8027210884353706E-2</c:v>
                </c:pt>
                <c:pt idx="524">
                  <c:v>6.8027210884353706E-2</c:v>
                </c:pt>
                <c:pt idx="525">
                  <c:v>6.8027210884353706E-2</c:v>
                </c:pt>
                <c:pt idx="526">
                  <c:v>6.8027210884353706E-2</c:v>
                </c:pt>
                <c:pt idx="527">
                  <c:v>6.8027210884353706E-2</c:v>
                </c:pt>
                <c:pt idx="528">
                  <c:v>6.8027210884353706E-2</c:v>
                </c:pt>
                <c:pt idx="529">
                  <c:v>6.8027210884353706E-2</c:v>
                </c:pt>
                <c:pt idx="530">
                  <c:v>6.8027210884353706E-2</c:v>
                </c:pt>
                <c:pt idx="531">
                  <c:v>6.8027210884353706E-2</c:v>
                </c:pt>
                <c:pt idx="532">
                  <c:v>6.8027210884353706E-2</c:v>
                </c:pt>
                <c:pt idx="533">
                  <c:v>7.029478458049887E-2</c:v>
                </c:pt>
                <c:pt idx="534">
                  <c:v>7.029478458049887E-2</c:v>
                </c:pt>
                <c:pt idx="535">
                  <c:v>7.029478458049887E-2</c:v>
                </c:pt>
                <c:pt idx="536">
                  <c:v>7.2562358276644034E-2</c:v>
                </c:pt>
                <c:pt idx="537">
                  <c:v>7.2562358276644034E-2</c:v>
                </c:pt>
                <c:pt idx="538">
                  <c:v>7.2562358276644034E-2</c:v>
                </c:pt>
                <c:pt idx="539">
                  <c:v>7.2562358276644034E-2</c:v>
                </c:pt>
                <c:pt idx="540">
                  <c:v>7.2562358276644034E-2</c:v>
                </c:pt>
                <c:pt idx="541">
                  <c:v>7.2562358276644034E-2</c:v>
                </c:pt>
                <c:pt idx="542">
                  <c:v>7.2562358276644034E-2</c:v>
                </c:pt>
                <c:pt idx="543">
                  <c:v>7.2562358276644034E-2</c:v>
                </c:pt>
                <c:pt idx="544">
                  <c:v>7.2562358276644034E-2</c:v>
                </c:pt>
                <c:pt idx="545">
                  <c:v>7.2562358276644034E-2</c:v>
                </c:pt>
                <c:pt idx="546">
                  <c:v>7.2562358276644034E-2</c:v>
                </c:pt>
                <c:pt idx="547">
                  <c:v>7.4829931972789088E-2</c:v>
                </c:pt>
                <c:pt idx="548">
                  <c:v>7.7097505668934252E-2</c:v>
                </c:pt>
                <c:pt idx="549">
                  <c:v>7.7097505668934252E-2</c:v>
                </c:pt>
                <c:pt idx="550">
                  <c:v>7.7097505668934252E-2</c:v>
                </c:pt>
                <c:pt idx="551">
                  <c:v>7.7097505668934252E-2</c:v>
                </c:pt>
                <c:pt idx="552">
                  <c:v>7.7097505668934252E-2</c:v>
                </c:pt>
                <c:pt idx="553">
                  <c:v>7.9365079365079416E-2</c:v>
                </c:pt>
                <c:pt idx="554">
                  <c:v>8.1632653061224469E-2</c:v>
                </c:pt>
                <c:pt idx="555">
                  <c:v>8.1632653061224469E-2</c:v>
                </c:pt>
                <c:pt idx="556">
                  <c:v>8.1632653061224469E-2</c:v>
                </c:pt>
                <c:pt idx="557">
                  <c:v>8.1632653061224469E-2</c:v>
                </c:pt>
                <c:pt idx="558">
                  <c:v>8.1632653061224469E-2</c:v>
                </c:pt>
                <c:pt idx="559">
                  <c:v>8.1632653061224469E-2</c:v>
                </c:pt>
                <c:pt idx="560">
                  <c:v>8.1632653061224469E-2</c:v>
                </c:pt>
                <c:pt idx="561">
                  <c:v>8.1632653061224469E-2</c:v>
                </c:pt>
                <c:pt idx="562">
                  <c:v>8.3900226757369634E-2</c:v>
                </c:pt>
                <c:pt idx="563">
                  <c:v>8.6167800453514687E-2</c:v>
                </c:pt>
                <c:pt idx="564">
                  <c:v>8.6167800453514687E-2</c:v>
                </c:pt>
                <c:pt idx="565">
                  <c:v>8.6167800453514687E-2</c:v>
                </c:pt>
                <c:pt idx="566">
                  <c:v>8.6167800453514687E-2</c:v>
                </c:pt>
                <c:pt idx="567">
                  <c:v>8.6167800453514687E-2</c:v>
                </c:pt>
                <c:pt idx="568">
                  <c:v>8.6167800453514687E-2</c:v>
                </c:pt>
                <c:pt idx="569">
                  <c:v>8.6167800453514687E-2</c:v>
                </c:pt>
                <c:pt idx="570">
                  <c:v>8.6167800453514687E-2</c:v>
                </c:pt>
                <c:pt idx="571">
                  <c:v>8.6167800453514687E-2</c:v>
                </c:pt>
                <c:pt idx="572">
                  <c:v>8.6167800453514687E-2</c:v>
                </c:pt>
                <c:pt idx="573">
                  <c:v>8.6167800453514687E-2</c:v>
                </c:pt>
                <c:pt idx="574">
                  <c:v>8.6167800453514687E-2</c:v>
                </c:pt>
                <c:pt idx="575">
                  <c:v>8.6167800453514687E-2</c:v>
                </c:pt>
                <c:pt idx="576">
                  <c:v>8.8435374149659851E-2</c:v>
                </c:pt>
                <c:pt idx="577">
                  <c:v>8.8435374149659851E-2</c:v>
                </c:pt>
                <c:pt idx="578">
                  <c:v>8.8435374149659851E-2</c:v>
                </c:pt>
                <c:pt idx="579">
                  <c:v>8.8435374149659851E-2</c:v>
                </c:pt>
                <c:pt idx="580">
                  <c:v>9.0702947845805015E-2</c:v>
                </c:pt>
                <c:pt idx="581">
                  <c:v>9.2970521541950069E-2</c:v>
                </c:pt>
                <c:pt idx="582">
                  <c:v>9.5238095238095233E-2</c:v>
                </c:pt>
                <c:pt idx="583">
                  <c:v>9.5238095238095233E-2</c:v>
                </c:pt>
                <c:pt idx="584">
                  <c:v>9.5238095238095233E-2</c:v>
                </c:pt>
                <c:pt idx="585">
                  <c:v>9.5238095238095233E-2</c:v>
                </c:pt>
                <c:pt idx="586">
                  <c:v>9.5238095238095233E-2</c:v>
                </c:pt>
                <c:pt idx="587">
                  <c:v>9.5238095238095233E-2</c:v>
                </c:pt>
                <c:pt idx="588">
                  <c:v>9.5238095238095233E-2</c:v>
                </c:pt>
                <c:pt idx="589">
                  <c:v>9.5238095238095233E-2</c:v>
                </c:pt>
                <c:pt idx="590">
                  <c:v>9.5238095238095233E-2</c:v>
                </c:pt>
                <c:pt idx="591">
                  <c:v>9.5238095238095233E-2</c:v>
                </c:pt>
                <c:pt idx="592">
                  <c:v>9.5238095238095233E-2</c:v>
                </c:pt>
                <c:pt idx="593">
                  <c:v>9.7505668934240397E-2</c:v>
                </c:pt>
                <c:pt idx="594">
                  <c:v>9.7505668934240397E-2</c:v>
                </c:pt>
                <c:pt idx="595">
                  <c:v>9.7505668934240397E-2</c:v>
                </c:pt>
                <c:pt idx="596">
                  <c:v>9.977324263038545E-2</c:v>
                </c:pt>
                <c:pt idx="597">
                  <c:v>9.977324263038545E-2</c:v>
                </c:pt>
                <c:pt idx="598">
                  <c:v>9.977324263038545E-2</c:v>
                </c:pt>
                <c:pt idx="599">
                  <c:v>9.977324263038545E-2</c:v>
                </c:pt>
                <c:pt idx="600">
                  <c:v>9.977324263038545E-2</c:v>
                </c:pt>
                <c:pt idx="601">
                  <c:v>0.10204081632653061</c:v>
                </c:pt>
                <c:pt idx="602">
                  <c:v>0.10430839002267578</c:v>
                </c:pt>
                <c:pt idx="603">
                  <c:v>0.10430839002267578</c:v>
                </c:pt>
                <c:pt idx="604">
                  <c:v>0.10430839002267578</c:v>
                </c:pt>
                <c:pt idx="605">
                  <c:v>0.10430839002267578</c:v>
                </c:pt>
                <c:pt idx="606">
                  <c:v>0.10430839002267578</c:v>
                </c:pt>
                <c:pt idx="607">
                  <c:v>0.10430839002267578</c:v>
                </c:pt>
                <c:pt idx="608">
                  <c:v>0.10657596371882083</c:v>
                </c:pt>
                <c:pt idx="609">
                  <c:v>0.108843537414966</c:v>
                </c:pt>
                <c:pt idx="610">
                  <c:v>0.108843537414966</c:v>
                </c:pt>
                <c:pt idx="611">
                  <c:v>0.11111111111111116</c:v>
                </c:pt>
                <c:pt idx="612">
                  <c:v>0.11337868480725621</c:v>
                </c:pt>
                <c:pt idx="613">
                  <c:v>0.11337868480725621</c:v>
                </c:pt>
                <c:pt idx="614">
                  <c:v>0.11337868480725621</c:v>
                </c:pt>
                <c:pt idx="615">
                  <c:v>0.11337868480725621</c:v>
                </c:pt>
                <c:pt idx="616">
                  <c:v>0.11337868480725621</c:v>
                </c:pt>
                <c:pt idx="617">
                  <c:v>0.11337868480725621</c:v>
                </c:pt>
                <c:pt idx="618">
                  <c:v>0.11337868480725621</c:v>
                </c:pt>
                <c:pt idx="619">
                  <c:v>0.11337868480725621</c:v>
                </c:pt>
                <c:pt idx="620">
                  <c:v>0.11337868480725621</c:v>
                </c:pt>
                <c:pt idx="621">
                  <c:v>0.11337868480725621</c:v>
                </c:pt>
                <c:pt idx="622">
                  <c:v>0.11337868480725621</c:v>
                </c:pt>
                <c:pt idx="623">
                  <c:v>0.11337868480725621</c:v>
                </c:pt>
                <c:pt idx="624">
                  <c:v>0.11564625850340138</c:v>
                </c:pt>
                <c:pt idx="625">
                  <c:v>0.11791383219954643</c:v>
                </c:pt>
                <c:pt idx="626">
                  <c:v>0.11791383219954643</c:v>
                </c:pt>
                <c:pt idx="627">
                  <c:v>0.1201814058956916</c:v>
                </c:pt>
                <c:pt idx="628">
                  <c:v>0.1201814058956916</c:v>
                </c:pt>
                <c:pt idx="629">
                  <c:v>0.1201814058956916</c:v>
                </c:pt>
                <c:pt idx="630">
                  <c:v>0.1201814058956916</c:v>
                </c:pt>
                <c:pt idx="631">
                  <c:v>0.12244897959183676</c:v>
                </c:pt>
                <c:pt idx="632">
                  <c:v>0.12244897959183676</c:v>
                </c:pt>
                <c:pt idx="633">
                  <c:v>0.12244897959183676</c:v>
                </c:pt>
                <c:pt idx="634">
                  <c:v>0.12471655328798181</c:v>
                </c:pt>
                <c:pt idx="635">
                  <c:v>0.12698412698412698</c:v>
                </c:pt>
                <c:pt idx="636">
                  <c:v>0.12698412698412698</c:v>
                </c:pt>
                <c:pt idx="637">
                  <c:v>0.12698412698412698</c:v>
                </c:pt>
                <c:pt idx="638">
                  <c:v>0.12698412698412698</c:v>
                </c:pt>
                <c:pt idx="639">
                  <c:v>0.12698412698412698</c:v>
                </c:pt>
                <c:pt idx="640">
                  <c:v>0.12698412698412698</c:v>
                </c:pt>
                <c:pt idx="641">
                  <c:v>0.12698412698412698</c:v>
                </c:pt>
                <c:pt idx="642">
                  <c:v>0.12925170068027214</c:v>
                </c:pt>
                <c:pt idx="643">
                  <c:v>0.13151927437641719</c:v>
                </c:pt>
                <c:pt idx="644">
                  <c:v>0.13151927437641719</c:v>
                </c:pt>
                <c:pt idx="645">
                  <c:v>0.13151927437641719</c:v>
                </c:pt>
                <c:pt idx="646">
                  <c:v>0.13378684807256236</c:v>
                </c:pt>
                <c:pt idx="647">
                  <c:v>0.13378684807256236</c:v>
                </c:pt>
                <c:pt idx="648">
                  <c:v>0.13378684807256236</c:v>
                </c:pt>
                <c:pt idx="649">
                  <c:v>0.13605442176870752</c:v>
                </c:pt>
                <c:pt idx="650">
                  <c:v>0.13605442176870752</c:v>
                </c:pt>
                <c:pt idx="651">
                  <c:v>0.13605442176870752</c:v>
                </c:pt>
                <c:pt idx="652">
                  <c:v>0.13832199546485258</c:v>
                </c:pt>
                <c:pt idx="653">
                  <c:v>0.14058956916099774</c:v>
                </c:pt>
                <c:pt idx="654">
                  <c:v>0.1428571428571429</c:v>
                </c:pt>
                <c:pt idx="655">
                  <c:v>0.14512471655328796</c:v>
                </c:pt>
                <c:pt idx="656">
                  <c:v>0.14512471655328796</c:v>
                </c:pt>
                <c:pt idx="657">
                  <c:v>0.14512471655328796</c:v>
                </c:pt>
                <c:pt idx="658">
                  <c:v>0.14512471655328796</c:v>
                </c:pt>
                <c:pt idx="659">
                  <c:v>0.14739229024943312</c:v>
                </c:pt>
                <c:pt idx="660">
                  <c:v>0.14965986394557829</c:v>
                </c:pt>
                <c:pt idx="661">
                  <c:v>0.14965986394557829</c:v>
                </c:pt>
                <c:pt idx="662">
                  <c:v>0.14965986394557829</c:v>
                </c:pt>
                <c:pt idx="663">
                  <c:v>0.15192743764172334</c:v>
                </c:pt>
                <c:pt idx="664">
                  <c:v>0.15192743764172334</c:v>
                </c:pt>
                <c:pt idx="665">
                  <c:v>0.15192743764172334</c:v>
                </c:pt>
                <c:pt idx="666">
                  <c:v>0.15192743764172334</c:v>
                </c:pt>
                <c:pt idx="667">
                  <c:v>0.15192743764172334</c:v>
                </c:pt>
                <c:pt idx="668">
                  <c:v>0.15192743764172334</c:v>
                </c:pt>
                <c:pt idx="669">
                  <c:v>0.15192743764172334</c:v>
                </c:pt>
                <c:pt idx="670">
                  <c:v>0.15192743764172334</c:v>
                </c:pt>
                <c:pt idx="671">
                  <c:v>0.15192743764172334</c:v>
                </c:pt>
                <c:pt idx="672">
                  <c:v>0.15192743764172334</c:v>
                </c:pt>
                <c:pt idx="673">
                  <c:v>0.15192743764172334</c:v>
                </c:pt>
                <c:pt idx="674">
                  <c:v>0.15192743764172334</c:v>
                </c:pt>
                <c:pt idx="675">
                  <c:v>0.15192743764172334</c:v>
                </c:pt>
                <c:pt idx="676">
                  <c:v>0.1541950113378685</c:v>
                </c:pt>
                <c:pt idx="677">
                  <c:v>0.1541950113378685</c:v>
                </c:pt>
                <c:pt idx="678">
                  <c:v>0.15646258503401356</c:v>
                </c:pt>
                <c:pt idx="679">
                  <c:v>0.15873015873015872</c:v>
                </c:pt>
                <c:pt idx="680">
                  <c:v>0.16099773242630389</c:v>
                </c:pt>
                <c:pt idx="681">
                  <c:v>0.16099773242630389</c:v>
                </c:pt>
                <c:pt idx="682">
                  <c:v>0.16099773242630389</c:v>
                </c:pt>
                <c:pt idx="683">
                  <c:v>0.16099773242630389</c:v>
                </c:pt>
                <c:pt idx="684">
                  <c:v>0.16099773242630389</c:v>
                </c:pt>
                <c:pt idx="685">
                  <c:v>0.16326530612244894</c:v>
                </c:pt>
                <c:pt idx="686">
                  <c:v>0.1655328798185941</c:v>
                </c:pt>
                <c:pt idx="687">
                  <c:v>0.1655328798185941</c:v>
                </c:pt>
                <c:pt idx="688">
                  <c:v>0.1655328798185941</c:v>
                </c:pt>
                <c:pt idx="689">
                  <c:v>0.16780045351473927</c:v>
                </c:pt>
                <c:pt idx="690">
                  <c:v>0.17006802721088432</c:v>
                </c:pt>
                <c:pt idx="691">
                  <c:v>0.17006802721088432</c:v>
                </c:pt>
                <c:pt idx="692">
                  <c:v>0.17233560090702948</c:v>
                </c:pt>
                <c:pt idx="693">
                  <c:v>0.17460317460317465</c:v>
                </c:pt>
                <c:pt idx="694">
                  <c:v>0.1768707482993197</c:v>
                </c:pt>
                <c:pt idx="695">
                  <c:v>0.17913832199546487</c:v>
                </c:pt>
                <c:pt idx="696">
                  <c:v>0.17913832199546487</c:v>
                </c:pt>
                <c:pt idx="697">
                  <c:v>0.18140589569161003</c:v>
                </c:pt>
                <c:pt idx="698">
                  <c:v>0.18367346938775508</c:v>
                </c:pt>
                <c:pt idx="699">
                  <c:v>0.18594104308390025</c:v>
                </c:pt>
                <c:pt idx="700">
                  <c:v>0.1882086167800453</c:v>
                </c:pt>
                <c:pt idx="701">
                  <c:v>0.19047619047619047</c:v>
                </c:pt>
                <c:pt idx="702">
                  <c:v>0.19274376417233563</c:v>
                </c:pt>
                <c:pt idx="703">
                  <c:v>0.19501133786848068</c:v>
                </c:pt>
                <c:pt idx="704">
                  <c:v>0.19727891156462585</c:v>
                </c:pt>
                <c:pt idx="705">
                  <c:v>0.19954648526077101</c:v>
                </c:pt>
                <c:pt idx="706">
                  <c:v>0.19954648526077101</c:v>
                </c:pt>
                <c:pt idx="707">
                  <c:v>0.20181405895691606</c:v>
                </c:pt>
                <c:pt idx="708">
                  <c:v>0.20408163265306123</c:v>
                </c:pt>
                <c:pt idx="709">
                  <c:v>0.20634920634920639</c:v>
                </c:pt>
                <c:pt idx="710">
                  <c:v>0.20861678004535145</c:v>
                </c:pt>
                <c:pt idx="711">
                  <c:v>0.21088435374149661</c:v>
                </c:pt>
                <c:pt idx="712">
                  <c:v>0.21315192743764177</c:v>
                </c:pt>
                <c:pt idx="713">
                  <c:v>0.21315192743764177</c:v>
                </c:pt>
                <c:pt idx="714">
                  <c:v>0.21541950113378683</c:v>
                </c:pt>
                <c:pt idx="715">
                  <c:v>0.21768707482993199</c:v>
                </c:pt>
                <c:pt idx="716">
                  <c:v>0.21995464852607705</c:v>
                </c:pt>
                <c:pt idx="717">
                  <c:v>0.22222222222222221</c:v>
                </c:pt>
                <c:pt idx="718">
                  <c:v>0.22448979591836737</c:v>
                </c:pt>
                <c:pt idx="719">
                  <c:v>0.22675736961451243</c:v>
                </c:pt>
                <c:pt idx="720">
                  <c:v>0.22675736961451243</c:v>
                </c:pt>
                <c:pt idx="721">
                  <c:v>0.22675736961451243</c:v>
                </c:pt>
                <c:pt idx="722">
                  <c:v>0.22902494331065759</c:v>
                </c:pt>
                <c:pt idx="723">
                  <c:v>0.23129251700680276</c:v>
                </c:pt>
                <c:pt idx="724">
                  <c:v>0.23129251700680276</c:v>
                </c:pt>
                <c:pt idx="725">
                  <c:v>0.23356009070294781</c:v>
                </c:pt>
                <c:pt idx="726">
                  <c:v>0.23582766439909297</c:v>
                </c:pt>
                <c:pt idx="727">
                  <c:v>0.23809523809523814</c:v>
                </c:pt>
                <c:pt idx="728">
                  <c:v>0.24036281179138319</c:v>
                </c:pt>
                <c:pt idx="729">
                  <c:v>0.24263038548752835</c:v>
                </c:pt>
                <c:pt idx="730">
                  <c:v>0.24489795918367352</c:v>
                </c:pt>
                <c:pt idx="731">
                  <c:v>0.24716553287981857</c:v>
                </c:pt>
                <c:pt idx="732">
                  <c:v>0.24943310657596374</c:v>
                </c:pt>
                <c:pt idx="733">
                  <c:v>0.25170068027210879</c:v>
                </c:pt>
                <c:pt idx="734">
                  <c:v>0.25396825396825395</c:v>
                </c:pt>
                <c:pt idx="735">
                  <c:v>0.25623582766439912</c:v>
                </c:pt>
                <c:pt idx="736">
                  <c:v>0.25623582766439912</c:v>
                </c:pt>
                <c:pt idx="737">
                  <c:v>0.25850340136054417</c:v>
                </c:pt>
                <c:pt idx="738">
                  <c:v>0.26077097505668934</c:v>
                </c:pt>
                <c:pt idx="739">
                  <c:v>0.2630385487528345</c:v>
                </c:pt>
                <c:pt idx="740">
                  <c:v>0.26530612244897955</c:v>
                </c:pt>
                <c:pt idx="741">
                  <c:v>0.26757369614512472</c:v>
                </c:pt>
                <c:pt idx="742">
                  <c:v>0.26984126984126988</c:v>
                </c:pt>
                <c:pt idx="743">
                  <c:v>0.27210884353741494</c:v>
                </c:pt>
                <c:pt idx="744">
                  <c:v>0.2743764172335601</c:v>
                </c:pt>
                <c:pt idx="745">
                  <c:v>0.27664399092970526</c:v>
                </c:pt>
                <c:pt idx="746">
                  <c:v>0.27891156462585032</c:v>
                </c:pt>
                <c:pt idx="747">
                  <c:v>0.28117913832199548</c:v>
                </c:pt>
                <c:pt idx="748">
                  <c:v>0.28344671201814053</c:v>
                </c:pt>
                <c:pt idx="749">
                  <c:v>0.2857142857142857</c:v>
                </c:pt>
                <c:pt idx="750">
                  <c:v>0.28798185941043086</c:v>
                </c:pt>
                <c:pt idx="751">
                  <c:v>0.29024943310657592</c:v>
                </c:pt>
                <c:pt idx="752">
                  <c:v>0.29251700680272108</c:v>
                </c:pt>
                <c:pt idx="753">
                  <c:v>0.29478458049886624</c:v>
                </c:pt>
                <c:pt idx="754">
                  <c:v>0.29478458049886624</c:v>
                </c:pt>
                <c:pt idx="755">
                  <c:v>0.2970521541950113</c:v>
                </c:pt>
                <c:pt idx="756">
                  <c:v>0.29931972789115646</c:v>
                </c:pt>
                <c:pt idx="757">
                  <c:v>0.29931972789115646</c:v>
                </c:pt>
                <c:pt idx="758">
                  <c:v>0.30158730158730163</c:v>
                </c:pt>
                <c:pt idx="759">
                  <c:v>0.30385487528344668</c:v>
                </c:pt>
                <c:pt idx="760">
                  <c:v>0.30612244897959184</c:v>
                </c:pt>
                <c:pt idx="761">
                  <c:v>0.30839002267573701</c:v>
                </c:pt>
                <c:pt idx="762">
                  <c:v>0.31065759637188206</c:v>
                </c:pt>
                <c:pt idx="763">
                  <c:v>0.31292517006802723</c:v>
                </c:pt>
                <c:pt idx="764">
                  <c:v>0.31519274376417239</c:v>
                </c:pt>
                <c:pt idx="765">
                  <c:v>0.31746031746031744</c:v>
                </c:pt>
                <c:pt idx="766">
                  <c:v>0.31972789115646261</c:v>
                </c:pt>
                <c:pt idx="767">
                  <c:v>0.32199546485260766</c:v>
                </c:pt>
                <c:pt idx="768">
                  <c:v>0.32426303854875282</c:v>
                </c:pt>
                <c:pt idx="769">
                  <c:v>0.32653061224489799</c:v>
                </c:pt>
                <c:pt idx="770">
                  <c:v>0.32879818594104304</c:v>
                </c:pt>
                <c:pt idx="771">
                  <c:v>0.33106575963718821</c:v>
                </c:pt>
                <c:pt idx="772">
                  <c:v>0.33333333333333337</c:v>
                </c:pt>
                <c:pt idx="773">
                  <c:v>0.33560090702947842</c:v>
                </c:pt>
                <c:pt idx="774">
                  <c:v>0.33786848072562359</c:v>
                </c:pt>
                <c:pt idx="775">
                  <c:v>0.34013605442176875</c:v>
                </c:pt>
                <c:pt idx="776">
                  <c:v>0.34240362811791381</c:v>
                </c:pt>
                <c:pt idx="777">
                  <c:v>0.34467120181405897</c:v>
                </c:pt>
                <c:pt idx="778">
                  <c:v>0.34693877551020413</c:v>
                </c:pt>
                <c:pt idx="779">
                  <c:v>0.34920634920634919</c:v>
                </c:pt>
                <c:pt idx="780">
                  <c:v>0.35147392290249435</c:v>
                </c:pt>
                <c:pt idx="781">
                  <c:v>0.3537414965986394</c:v>
                </c:pt>
                <c:pt idx="782">
                  <c:v>0.35600907029478457</c:v>
                </c:pt>
                <c:pt idx="783">
                  <c:v>0.35827664399092973</c:v>
                </c:pt>
                <c:pt idx="784">
                  <c:v>0.36054421768707479</c:v>
                </c:pt>
                <c:pt idx="785">
                  <c:v>0.36281179138321995</c:v>
                </c:pt>
                <c:pt idx="786">
                  <c:v>0.36507936507936511</c:v>
                </c:pt>
                <c:pt idx="787">
                  <c:v>0.36734693877551017</c:v>
                </c:pt>
                <c:pt idx="788">
                  <c:v>0.36961451247165533</c:v>
                </c:pt>
                <c:pt idx="789">
                  <c:v>0.3718820861678005</c:v>
                </c:pt>
                <c:pt idx="790">
                  <c:v>0.37414965986394555</c:v>
                </c:pt>
                <c:pt idx="791">
                  <c:v>0.37641723356009071</c:v>
                </c:pt>
                <c:pt idx="792">
                  <c:v>0.37868480725623588</c:v>
                </c:pt>
                <c:pt idx="793">
                  <c:v>0.38095238095238093</c:v>
                </c:pt>
                <c:pt idx="794">
                  <c:v>0.3832199546485261</c:v>
                </c:pt>
                <c:pt idx="795">
                  <c:v>0.38548752834467115</c:v>
                </c:pt>
                <c:pt idx="796">
                  <c:v>0.38775510204081631</c:v>
                </c:pt>
                <c:pt idx="797">
                  <c:v>0.39002267573696148</c:v>
                </c:pt>
                <c:pt idx="798">
                  <c:v>0.39229024943310653</c:v>
                </c:pt>
                <c:pt idx="799">
                  <c:v>0.39455782312925169</c:v>
                </c:pt>
                <c:pt idx="800">
                  <c:v>0.39455782312925169</c:v>
                </c:pt>
                <c:pt idx="801">
                  <c:v>0.39682539682539686</c:v>
                </c:pt>
                <c:pt idx="802">
                  <c:v>0.39682539682539686</c:v>
                </c:pt>
                <c:pt idx="803">
                  <c:v>0.39909297052154191</c:v>
                </c:pt>
                <c:pt idx="804">
                  <c:v>0.40136054421768708</c:v>
                </c:pt>
                <c:pt idx="805">
                  <c:v>0.40362811791383224</c:v>
                </c:pt>
                <c:pt idx="806">
                  <c:v>0.40589569160997729</c:v>
                </c:pt>
                <c:pt idx="807">
                  <c:v>0.40816326530612246</c:v>
                </c:pt>
                <c:pt idx="808">
                  <c:v>0.41043083900226762</c:v>
                </c:pt>
                <c:pt idx="809">
                  <c:v>0.41269841269841268</c:v>
                </c:pt>
                <c:pt idx="810">
                  <c:v>0.41496598639455784</c:v>
                </c:pt>
                <c:pt idx="811">
                  <c:v>0.41723356009070289</c:v>
                </c:pt>
                <c:pt idx="812">
                  <c:v>0.41950113378684806</c:v>
                </c:pt>
                <c:pt idx="813">
                  <c:v>0.41950113378684806</c:v>
                </c:pt>
                <c:pt idx="814">
                  <c:v>0.42176870748299322</c:v>
                </c:pt>
                <c:pt idx="815">
                  <c:v>0.42403628117913827</c:v>
                </c:pt>
                <c:pt idx="816">
                  <c:v>0.42630385487528344</c:v>
                </c:pt>
                <c:pt idx="817">
                  <c:v>0.42630385487528344</c:v>
                </c:pt>
                <c:pt idx="818">
                  <c:v>0.42630385487528344</c:v>
                </c:pt>
                <c:pt idx="819">
                  <c:v>0.4285714285714286</c:v>
                </c:pt>
                <c:pt idx="820">
                  <c:v>0.43083900226757366</c:v>
                </c:pt>
                <c:pt idx="821">
                  <c:v>0.43310657596371882</c:v>
                </c:pt>
                <c:pt idx="822">
                  <c:v>0.43537414965986398</c:v>
                </c:pt>
                <c:pt idx="823">
                  <c:v>0.43764172335600904</c:v>
                </c:pt>
                <c:pt idx="824">
                  <c:v>0.4399092970521542</c:v>
                </c:pt>
                <c:pt idx="825">
                  <c:v>0.44217687074829937</c:v>
                </c:pt>
                <c:pt idx="826">
                  <c:v>0.44444444444444442</c:v>
                </c:pt>
                <c:pt idx="827">
                  <c:v>0.44671201814058958</c:v>
                </c:pt>
                <c:pt idx="828">
                  <c:v>0.44897959183673475</c:v>
                </c:pt>
                <c:pt idx="829">
                  <c:v>0.4512471655328798</c:v>
                </c:pt>
                <c:pt idx="830">
                  <c:v>0.45351473922902497</c:v>
                </c:pt>
                <c:pt idx="831">
                  <c:v>0.45578231292517002</c:v>
                </c:pt>
                <c:pt idx="832">
                  <c:v>0.45804988662131518</c:v>
                </c:pt>
                <c:pt idx="833">
                  <c:v>0.46031746031746035</c:v>
                </c:pt>
                <c:pt idx="834">
                  <c:v>0.4625850340136054</c:v>
                </c:pt>
                <c:pt idx="835">
                  <c:v>0.46485260770975056</c:v>
                </c:pt>
                <c:pt idx="836">
                  <c:v>0.46712018140589573</c:v>
                </c:pt>
                <c:pt idx="837">
                  <c:v>0.46938775510204078</c:v>
                </c:pt>
                <c:pt idx="838">
                  <c:v>0.46938775510204078</c:v>
                </c:pt>
                <c:pt idx="839">
                  <c:v>0.47165532879818595</c:v>
                </c:pt>
                <c:pt idx="840">
                  <c:v>0.47392290249433111</c:v>
                </c:pt>
                <c:pt idx="841">
                  <c:v>0.47619047619047616</c:v>
                </c:pt>
                <c:pt idx="842">
                  <c:v>0.47845804988662133</c:v>
                </c:pt>
                <c:pt idx="843">
                  <c:v>0.48072562358276649</c:v>
                </c:pt>
                <c:pt idx="844">
                  <c:v>0.48299319727891155</c:v>
                </c:pt>
                <c:pt idx="845">
                  <c:v>0.48526077097505671</c:v>
                </c:pt>
                <c:pt idx="846">
                  <c:v>0.48752834467120176</c:v>
                </c:pt>
                <c:pt idx="847">
                  <c:v>0.48979591836734693</c:v>
                </c:pt>
                <c:pt idx="848">
                  <c:v>0.49206349206349209</c:v>
                </c:pt>
                <c:pt idx="849">
                  <c:v>0.49433106575963714</c:v>
                </c:pt>
                <c:pt idx="850">
                  <c:v>0.49659863945578231</c:v>
                </c:pt>
                <c:pt idx="851">
                  <c:v>0.49886621315192747</c:v>
                </c:pt>
                <c:pt idx="852">
                  <c:v>0.50113378684807253</c:v>
                </c:pt>
                <c:pt idx="853">
                  <c:v>0.50340136054421769</c:v>
                </c:pt>
                <c:pt idx="854">
                  <c:v>0.50566893424036286</c:v>
                </c:pt>
                <c:pt idx="855">
                  <c:v>0.50793650793650791</c:v>
                </c:pt>
                <c:pt idx="856">
                  <c:v>0.51020408163265307</c:v>
                </c:pt>
                <c:pt idx="857">
                  <c:v>0.51247165532879824</c:v>
                </c:pt>
                <c:pt idx="858">
                  <c:v>0.51473922902494329</c:v>
                </c:pt>
                <c:pt idx="859">
                  <c:v>0.51700680272108845</c:v>
                </c:pt>
                <c:pt idx="860">
                  <c:v>0.51927437641723362</c:v>
                </c:pt>
                <c:pt idx="861">
                  <c:v>0.52154195011337867</c:v>
                </c:pt>
                <c:pt idx="862">
                  <c:v>0.52380952380952384</c:v>
                </c:pt>
                <c:pt idx="863">
                  <c:v>0.526077097505669</c:v>
                </c:pt>
                <c:pt idx="864">
                  <c:v>0.52834467120181405</c:v>
                </c:pt>
                <c:pt idx="865">
                  <c:v>0.53061224489795911</c:v>
                </c:pt>
                <c:pt idx="866">
                  <c:v>0.53061224489795911</c:v>
                </c:pt>
                <c:pt idx="867">
                  <c:v>0.53287981859410438</c:v>
                </c:pt>
                <c:pt idx="868">
                  <c:v>0.53514739229024944</c:v>
                </c:pt>
                <c:pt idx="869">
                  <c:v>0.53741496598639449</c:v>
                </c:pt>
                <c:pt idx="870">
                  <c:v>0.53968253968253976</c:v>
                </c:pt>
                <c:pt idx="871">
                  <c:v>0.54195011337868482</c:v>
                </c:pt>
                <c:pt idx="872">
                  <c:v>0.54421768707482987</c:v>
                </c:pt>
                <c:pt idx="873">
                  <c:v>0.54648526077097503</c:v>
                </c:pt>
                <c:pt idx="874">
                  <c:v>0.5487528344671202</c:v>
                </c:pt>
                <c:pt idx="875">
                  <c:v>0.55102040816326525</c:v>
                </c:pt>
                <c:pt idx="876">
                  <c:v>0.55328798185941042</c:v>
                </c:pt>
                <c:pt idx="877">
                  <c:v>0.55555555555555558</c:v>
                </c:pt>
                <c:pt idx="878">
                  <c:v>0.55782312925170063</c:v>
                </c:pt>
                <c:pt idx="879">
                  <c:v>0.5600907029478458</c:v>
                </c:pt>
                <c:pt idx="880">
                  <c:v>0.56235827664399096</c:v>
                </c:pt>
                <c:pt idx="881">
                  <c:v>0.56462585034013602</c:v>
                </c:pt>
                <c:pt idx="882">
                  <c:v>0.56689342403628118</c:v>
                </c:pt>
                <c:pt idx="883">
                  <c:v>0.56916099773242634</c:v>
                </c:pt>
                <c:pt idx="884">
                  <c:v>0.5714285714285714</c:v>
                </c:pt>
                <c:pt idx="885">
                  <c:v>0.57369614512471656</c:v>
                </c:pt>
                <c:pt idx="886">
                  <c:v>0.57596371882086173</c:v>
                </c:pt>
                <c:pt idx="887">
                  <c:v>0.57823129251700678</c:v>
                </c:pt>
                <c:pt idx="888">
                  <c:v>0.58049886621315194</c:v>
                </c:pt>
                <c:pt idx="889">
                  <c:v>0.58276643990929711</c:v>
                </c:pt>
                <c:pt idx="890">
                  <c:v>0.58503401360544216</c:v>
                </c:pt>
                <c:pt idx="891">
                  <c:v>0.58730158730158732</c:v>
                </c:pt>
                <c:pt idx="892">
                  <c:v>0.58956916099773249</c:v>
                </c:pt>
                <c:pt idx="893">
                  <c:v>0.59183673469387754</c:v>
                </c:pt>
                <c:pt idx="894">
                  <c:v>0.5941043083900226</c:v>
                </c:pt>
                <c:pt idx="895">
                  <c:v>0.59637188208616787</c:v>
                </c:pt>
                <c:pt idx="896">
                  <c:v>0.59863945578231292</c:v>
                </c:pt>
                <c:pt idx="897">
                  <c:v>0.60090702947845798</c:v>
                </c:pt>
                <c:pt idx="898">
                  <c:v>0.60317460317460325</c:v>
                </c:pt>
                <c:pt idx="899">
                  <c:v>0.60544217687074831</c:v>
                </c:pt>
                <c:pt idx="900">
                  <c:v>0.60770975056689336</c:v>
                </c:pt>
                <c:pt idx="901">
                  <c:v>0.60997732426303852</c:v>
                </c:pt>
                <c:pt idx="902">
                  <c:v>0.61224489795918369</c:v>
                </c:pt>
                <c:pt idx="903">
                  <c:v>0.61451247165532874</c:v>
                </c:pt>
                <c:pt idx="904">
                  <c:v>0.6167800453514739</c:v>
                </c:pt>
                <c:pt idx="905">
                  <c:v>0.61904761904761907</c:v>
                </c:pt>
                <c:pt idx="906">
                  <c:v>0.62131519274376412</c:v>
                </c:pt>
                <c:pt idx="907">
                  <c:v>0.62358276643990929</c:v>
                </c:pt>
                <c:pt idx="908">
                  <c:v>0.62585034013605445</c:v>
                </c:pt>
                <c:pt idx="909">
                  <c:v>0.6281179138321995</c:v>
                </c:pt>
                <c:pt idx="910">
                  <c:v>0.63038548752834467</c:v>
                </c:pt>
                <c:pt idx="911">
                  <c:v>0.63265306122448983</c:v>
                </c:pt>
                <c:pt idx="912">
                  <c:v>0.63492063492063489</c:v>
                </c:pt>
                <c:pt idx="913">
                  <c:v>0.63718820861678005</c:v>
                </c:pt>
                <c:pt idx="914">
                  <c:v>0.63945578231292521</c:v>
                </c:pt>
                <c:pt idx="915">
                  <c:v>0.64172335600907027</c:v>
                </c:pt>
                <c:pt idx="916">
                  <c:v>0.64399092970521543</c:v>
                </c:pt>
                <c:pt idx="917">
                  <c:v>0.6462585034013606</c:v>
                </c:pt>
                <c:pt idx="918">
                  <c:v>0.64852607709750565</c:v>
                </c:pt>
                <c:pt idx="919">
                  <c:v>0.64852607709750565</c:v>
                </c:pt>
                <c:pt idx="920">
                  <c:v>0.65079365079365081</c:v>
                </c:pt>
                <c:pt idx="921">
                  <c:v>0.65306122448979598</c:v>
                </c:pt>
                <c:pt idx="922">
                  <c:v>0.65532879818594103</c:v>
                </c:pt>
                <c:pt idx="923">
                  <c:v>0.65759637188208619</c:v>
                </c:pt>
                <c:pt idx="924">
                  <c:v>0.65986394557823136</c:v>
                </c:pt>
                <c:pt idx="925">
                  <c:v>0.65986394557823136</c:v>
                </c:pt>
                <c:pt idx="926">
                  <c:v>0.66213151927437641</c:v>
                </c:pt>
                <c:pt idx="927">
                  <c:v>0.66439909297052147</c:v>
                </c:pt>
                <c:pt idx="928">
                  <c:v>0.66666666666666674</c:v>
                </c:pt>
                <c:pt idx="929">
                  <c:v>0.66893424036281179</c:v>
                </c:pt>
                <c:pt idx="930">
                  <c:v>0.67120181405895685</c:v>
                </c:pt>
                <c:pt idx="931">
                  <c:v>0.67346938775510212</c:v>
                </c:pt>
                <c:pt idx="932">
                  <c:v>0.67573696145124718</c:v>
                </c:pt>
                <c:pt idx="933">
                  <c:v>0.67800453514739223</c:v>
                </c:pt>
                <c:pt idx="934">
                  <c:v>0.68027210884353739</c:v>
                </c:pt>
                <c:pt idx="935">
                  <c:v>0.68253968253968256</c:v>
                </c:pt>
                <c:pt idx="936">
                  <c:v>0.68480725623582761</c:v>
                </c:pt>
                <c:pt idx="937">
                  <c:v>0.68707482993197277</c:v>
                </c:pt>
                <c:pt idx="938">
                  <c:v>0.68934240362811794</c:v>
                </c:pt>
                <c:pt idx="939">
                  <c:v>0.69160997732426299</c:v>
                </c:pt>
                <c:pt idx="940">
                  <c:v>0.69387755102040816</c:v>
                </c:pt>
                <c:pt idx="941">
                  <c:v>0.69614512471655332</c:v>
                </c:pt>
                <c:pt idx="942">
                  <c:v>0.69841269841269837</c:v>
                </c:pt>
                <c:pt idx="943">
                  <c:v>0.70068027210884354</c:v>
                </c:pt>
                <c:pt idx="944">
                  <c:v>0.7029478458049887</c:v>
                </c:pt>
                <c:pt idx="945">
                  <c:v>0.70521541950113376</c:v>
                </c:pt>
                <c:pt idx="946">
                  <c:v>0.70748299319727892</c:v>
                </c:pt>
                <c:pt idx="947">
                  <c:v>0.70975056689342408</c:v>
                </c:pt>
                <c:pt idx="948">
                  <c:v>0.71201814058956914</c:v>
                </c:pt>
                <c:pt idx="949">
                  <c:v>0.7142857142857143</c:v>
                </c:pt>
                <c:pt idx="950">
                  <c:v>0.71655328798185947</c:v>
                </c:pt>
                <c:pt idx="951">
                  <c:v>0.71882086167800452</c:v>
                </c:pt>
                <c:pt idx="952">
                  <c:v>0.72108843537414968</c:v>
                </c:pt>
                <c:pt idx="953">
                  <c:v>0.72335600907029485</c:v>
                </c:pt>
                <c:pt idx="954">
                  <c:v>0.7256235827664399</c:v>
                </c:pt>
                <c:pt idx="955">
                  <c:v>0.72789115646258495</c:v>
                </c:pt>
                <c:pt idx="956">
                  <c:v>0.73015873015873023</c:v>
                </c:pt>
                <c:pt idx="957">
                  <c:v>0.73242630385487528</c:v>
                </c:pt>
                <c:pt idx="958">
                  <c:v>0.73469387755102034</c:v>
                </c:pt>
                <c:pt idx="959">
                  <c:v>0.73696145124716561</c:v>
                </c:pt>
                <c:pt idx="960">
                  <c:v>0.73922902494331066</c:v>
                </c:pt>
                <c:pt idx="961">
                  <c:v>0.74149659863945572</c:v>
                </c:pt>
                <c:pt idx="962">
                  <c:v>0.74376417233560088</c:v>
                </c:pt>
                <c:pt idx="963">
                  <c:v>0.74603174603174605</c:v>
                </c:pt>
                <c:pt idx="964">
                  <c:v>0.7482993197278911</c:v>
                </c:pt>
                <c:pt idx="965">
                  <c:v>0.75056689342403626</c:v>
                </c:pt>
                <c:pt idx="966">
                  <c:v>0.75283446712018143</c:v>
                </c:pt>
                <c:pt idx="967">
                  <c:v>0.75510204081632648</c:v>
                </c:pt>
                <c:pt idx="968">
                  <c:v>0.75736961451247165</c:v>
                </c:pt>
                <c:pt idx="969">
                  <c:v>0.75963718820861681</c:v>
                </c:pt>
                <c:pt idx="970">
                  <c:v>0.76190476190476186</c:v>
                </c:pt>
                <c:pt idx="971">
                  <c:v>0.76417233560090703</c:v>
                </c:pt>
                <c:pt idx="972">
                  <c:v>0.76643990929705219</c:v>
                </c:pt>
                <c:pt idx="973">
                  <c:v>0.76870748299319724</c:v>
                </c:pt>
                <c:pt idx="974">
                  <c:v>0.77097505668934241</c:v>
                </c:pt>
                <c:pt idx="975">
                  <c:v>0.77324263038548757</c:v>
                </c:pt>
                <c:pt idx="976">
                  <c:v>0.77551020408163263</c:v>
                </c:pt>
                <c:pt idx="977">
                  <c:v>0.77777777777777779</c:v>
                </c:pt>
                <c:pt idx="978">
                  <c:v>0.78004535147392295</c:v>
                </c:pt>
                <c:pt idx="979">
                  <c:v>0.78231292517006801</c:v>
                </c:pt>
                <c:pt idx="980">
                  <c:v>0.78458049886621317</c:v>
                </c:pt>
                <c:pt idx="981">
                  <c:v>0.78684807256235834</c:v>
                </c:pt>
                <c:pt idx="982">
                  <c:v>0.78911564625850339</c:v>
                </c:pt>
                <c:pt idx="983">
                  <c:v>0.79138321995464855</c:v>
                </c:pt>
                <c:pt idx="984">
                  <c:v>0.79365079365079372</c:v>
                </c:pt>
                <c:pt idx="985">
                  <c:v>0.79591836734693877</c:v>
                </c:pt>
                <c:pt idx="986">
                  <c:v>0.79818594104308394</c:v>
                </c:pt>
                <c:pt idx="987">
                  <c:v>0.80045351473922899</c:v>
                </c:pt>
                <c:pt idx="988">
                  <c:v>0.80272108843537415</c:v>
                </c:pt>
                <c:pt idx="989">
                  <c:v>0.80272108843537415</c:v>
                </c:pt>
                <c:pt idx="990">
                  <c:v>0.80272108843537415</c:v>
                </c:pt>
                <c:pt idx="991">
                  <c:v>0.80498866213151921</c:v>
                </c:pt>
                <c:pt idx="992">
                  <c:v>0.80725623582766437</c:v>
                </c:pt>
                <c:pt idx="993">
                  <c:v>0.80952380952380953</c:v>
                </c:pt>
                <c:pt idx="994">
                  <c:v>0.81179138321995459</c:v>
                </c:pt>
                <c:pt idx="995">
                  <c:v>0.81405895691609975</c:v>
                </c:pt>
                <c:pt idx="996">
                  <c:v>0.81405895691609975</c:v>
                </c:pt>
                <c:pt idx="997">
                  <c:v>0.81632653061224492</c:v>
                </c:pt>
                <c:pt idx="998">
                  <c:v>0.81859410430838997</c:v>
                </c:pt>
                <c:pt idx="999">
                  <c:v>0.82086167800453513</c:v>
                </c:pt>
                <c:pt idx="1000">
                  <c:v>0.8231292517006803</c:v>
                </c:pt>
                <c:pt idx="1001">
                  <c:v>0.82539682539682535</c:v>
                </c:pt>
                <c:pt idx="1002">
                  <c:v>0.82766439909297052</c:v>
                </c:pt>
                <c:pt idx="1003">
                  <c:v>0.82993197278911568</c:v>
                </c:pt>
                <c:pt idx="1004">
                  <c:v>0.83219954648526073</c:v>
                </c:pt>
                <c:pt idx="1005">
                  <c:v>0.8344671201814059</c:v>
                </c:pt>
                <c:pt idx="1006">
                  <c:v>0.83673469387755106</c:v>
                </c:pt>
                <c:pt idx="1007">
                  <c:v>0.83900226757369611</c:v>
                </c:pt>
                <c:pt idx="1008">
                  <c:v>0.84126984126984128</c:v>
                </c:pt>
                <c:pt idx="1009">
                  <c:v>0.84353741496598644</c:v>
                </c:pt>
                <c:pt idx="1010">
                  <c:v>0.8458049886621315</c:v>
                </c:pt>
                <c:pt idx="1011">
                  <c:v>0.84807256235827666</c:v>
                </c:pt>
                <c:pt idx="1012">
                  <c:v>0.85034013605442182</c:v>
                </c:pt>
                <c:pt idx="1013">
                  <c:v>0.85260770975056688</c:v>
                </c:pt>
                <c:pt idx="1014">
                  <c:v>0.85487528344671204</c:v>
                </c:pt>
                <c:pt idx="1015">
                  <c:v>0.85714285714285721</c:v>
                </c:pt>
                <c:pt idx="1016">
                  <c:v>0.85941043083900226</c:v>
                </c:pt>
                <c:pt idx="1017">
                  <c:v>0.86167800453514742</c:v>
                </c:pt>
                <c:pt idx="1018">
                  <c:v>0.86394557823129248</c:v>
                </c:pt>
                <c:pt idx="1019">
                  <c:v>0.86621315192743764</c:v>
                </c:pt>
                <c:pt idx="1020">
                  <c:v>0.86848072562358281</c:v>
                </c:pt>
                <c:pt idx="1021">
                  <c:v>0.87074829931972786</c:v>
                </c:pt>
                <c:pt idx="1022">
                  <c:v>0.87301587301587302</c:v>
                </c:pt>
                <c:pt idx="1023">
                  <c:v>0.87528344671201819</c:v>
                </c:pt>
                <c:pt idx="1024">
                  <c:v>0.87755102040816324</c:v>
                </c:pt>
                <c:pt idx="1025">
                  <c:v>0.8798185941043084</c:v>
                </c:pt>
                <c:pt idx="1026">
                  <c:v>0.88208616780045346</c:v>
                </c:pt>
                <c:pt idx="1027">
                  <c:v>0.88435374149659862</c:v>
                </c:pt>
                <c:pt idx="1028">
                  <c:v>0.88662131519274379</c:v>
                </c:pt>
                <c:pt idx="1029">
                  <c:v>0.88888888888888884</c:v>
                </c:pt>
                <c:pt idx="1030">
                  <c:v>0.891156462585034</c:v>
                </c:pt>
                <c:pt idx="1031">
                  <c:v>0.89342403628117917</c:v>
                </c:pt>
                <c:pt idx="1032">
                  <c:v>0.89569160997732422</c:v>
                </c:pt>
                <c:pt idx="1033">
                  <c:v>0.89795918367346939</c:v>
                </c:pt>
                <c:pt idx="1034">
                  <c:v>0.90022675736961455</c:v>
                </c:pt>
                <c:pt idx="1035">
                  <c:v>0.9024943310657596</c:v>
                </c:pt>
                <c:pt idx="1036">
                  <c:v>0.90476190476190477</c:v>
                </c:pt>
                <c:pt idx="1037">
                  <c:v>0.90702947845804993</c:v>
                </c:pt>
                <c:pt idx="1038">
                  <c:v>0.90929705215419498</c:v>
                </c:pt>
                <c:pt idx="1039">
                  <c:v>0.91156462585034015</c:v>
                </c:pt>
                <c:pt idx="1040">
                  <c:v>0.91383219954648531</c:v>
                </c:pt>
                <c:pt idx="1041">
                  <c:v>0.91609977324263037</c:v>
                </c:pt>
                <c:pt idx="1042">
                  <c:v>0.91836734693877553</c:v>
                </c:pt>
                <c:pt idx="1043">
                  <c:v>0.92063492063492069</c:v>
                </c:pt>
                <c:pt idx="1044">
                  <c:v>0.92290249433106575</c:v>
                </c:pt>
                <c:pt idx="1045">
                  <c:v>0.92517006802721091</c:v>
                </c:pt>
                <c:pt idx="1046">
                  <c:v>0.92743764172335597</c:v>
                </c:pt>
                <c:pt idx="1047">
                  <c:v>0.92970521541950113</c:v>
                </c:pt>
                <c:pt idx="1048">
                  <c:v>0.93197278911564629</c:v>
                </c:pt>
                <c:pt idx="1049">
                  <c:v>0.93424036281179135</c:v>
                </c:pt>
                <c:pt idx="1050">
                  <c:v>0.93650793650793651</c:v>
                </c:pt>
                <c:pt idx="1051">
                  <c:v>0.93877551020408168</c:v>
                </c:pt>
                <c:pt idx="1052">
                  <c:v>0.94104308390022673</c:v>
                </c:pt>
                <c:pt idx="1053">
                  <c:v>0.94331065759637189</c:v>
                </c:pt>
                <c:pt idx="1054">
                  <c:v>0.94557823129251706</c:v>
                </c:pt>
                <c:pt idx="1055">
                  <c:v>0.94784580498866211</c:v>
                </c:pt>
                <c:pt idx="1056">
                  <c:v>0.95011337868480727</c:v>
                </c:pt>
                <c:pt idx="1057">
                  <c:v>0.95238095238095233</c:v>
                </c:pt>
                <c:pt idx="1058">
                  <c:v>0.95464852607709749</c:v>
                </c:pt>
                <c:pt idx="1059">
                  <c:v>0.95691609977324266</c:v>
                </c:pt>
                <c:pt idx="1060">
                  <c:v>0.95918367346938771</c:v>
                </c:pt>
                <c:pt idx="1061">
                  <c:v>0.96145124716553287</c:v>
                </c:pt>
                <c:pt idx="1062">
                  <c:v>0.96371882086167804</c:v>
                </c:pt>
                <c:pt idx="1063">
                  <c:v>0.96598639455782309</c:v>
                </c:pt>
                <c:pt idx="1064">
                  <c:v>0.96825396825396826</c:v>
                </c:pt>
                <c:pt idx="1065">
                  <c:v>0.97052154195011342</c:v>
                </c:pt>
                <c:pt idx="1066">
                  <c:v>0.97278911564625847</c:v>
                </c:pt>
                <c:pt idx="1067">
                  <c:v>0.97505668934240364</c:v>
                </c:pt>
                <c:pt idx="1068">
                  <c:v>0.9773242630385488</c:v>
                </c:pt>
                <c:pt idx="1069">
                  <c:v>0.97959183673469385</c:v>
                </c:pt>
                <c:pt idx="1070">
                  <c:v>0.98185941043083902</c:v>
                </c:pt>
                <c:pt idx="1071">
                  <c:v>0.98412698412698418</c:v>
                </c:pt>
                <c:pt idx="1072">
                  <c:v>0.98639455782312924</c:v>
                </c:pt>
                <c:pt idx="1073">
                  <c:v>0.9886621315192744</c:v>
                </c:pt>
                <c:pt idx="1074">
                  <c:v>0.99092970521541945</c:v>
                </c:pt>
                <c:pt idx="1075">
                  <c:v>0.99319727891156462</c:v>
                </c:pt>
                <c:pt idx="1076">
                  <c:v>0.99546485260770978</c:v>
                </c:pt>
                <c:pt idx="1077">
                  <c:v>0.99773242630385484</c:v>
                </c:pt>
                <c:pt idx="1078">
                  <c:v>0.99773755656108598</c:v>
                </c:pt>
              </c:numCache>
            </c:numRef>
          </c:xVal>
          <c:yVal>
            <c:numRef>
              <c:f>'Расчеты(надо пролистать вправо)'!$AF$1059</c:f>
              <c:numCache>
                <c:formatCode>General</c:formatCode>
                <c:ptCount val="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27168"/>
        <c:axId val="159158784"/>
      </c:scatterChart>
      <c:valAx>
        <c:axId val="12452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1-Специфичность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9158784"/>
        <c:crosses val="autoZero"/>
        <c:crossBetween val="midCat"/>
      </c:valAx>
      <c:valAx>
        <c:axId val="159158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Чувствительность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527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15875</xdr:colOff>
      <xdr:row>1</xdr:row>
      <xdr:rowOff>155575</xdr:rowOff>
    </xdr:from>
    <xdr:to>
      <xdr:col>35</xdr:col>
      <xdr:colOff>320675</xdr:colOff>
      <xdr:row>16</xdr:row>
      <xdr:rowOff>136525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28575</xdr:colOff>
      <xdr:row>16</xdr:row>
      <xdr:rowOff>123825</xdr:rowOff>
    </xdr:from>
    <xdr:to>
      <xdr:col>35</xdr:col>
      <xdr:colOff>333375</xdr:colOff>
      <xdr:row>31</xdr:row>
      <xdr:rowOff>104775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546653</xdr:colOff>
      <xdr:row>34</xdr:row>
      <xdr:rowOff>171175</xdr:rowOff>
    </xdr:from>
    <xdr:to>
      <xdr:col>30</xdr:col>
      <xdr:colOff>110435</xdr:colOff>
      <xdr:row>39</xdr:row>
      <xdr:rowOff>22087</xdr:rowOff>
    </xdr:to>
    <xdr:sp macro="" textlink="">
      <xdr:nvSpPr>
        <xdr:cNvPr id="4" name="Скругленный прямоугольник 3"/>
        <xdr:cNvSpPr/>
      </xdr:nvSpPr>
      <xdr:spPr>
        <a:xfrm>
          <a:off x="19607696" y="6366566"/>
          <a:ext cx="3108739" cy="773043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165100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82550</xdr:colOff>
      <xdr:row>0</xdr:row>
      <xdr:rowOff>0</xdr:rowOff>
    </xdr:from>
    <xdr:to>
      <xdr:col>15</xdr:col>
      <xdr:colOff>387350</xdr:colOff>
      <xdr:row>14</xdr:row>
      <xdr:rowOff>165100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84"/>
  <sheetViews>
    <sheetView topLeftCell="V28" zoomScale="115" zoomScaleNormal="115" workbookViewId="0">
      <selection activeCell="AD41" sqref="AD41"/>
    </sheetView>
  </sheetViews>
  <sheetFormatPr defaultRowHeight="14.5" x14ac:dyDescent="0.35"/>
  <cols>
    <col min="2" max="2" width="13.453125" style="4" bestFit="1" customWidth="1"/>
    <col min="3" max="3" width="21.54296875" bestFit="1" customWidth="1"/>
    <col min="4" max="4" width="8.7265625" style="3"/>
    <col min="13" max="13" width="17.81640625" customWidth="1"/>
    <col min="14" max="14" width="22.1796875" customWidth="1"/>
    <col min="20" max="20" width="16.453125" bestFit="1" customWidth="1"/>
    <col min="21" max="21" width="16.1796875" bestFit="1" customWidth="1"/>
    <col min="29" max="29" width="8.7265625" customWidth="1"/>
    <col min="30" max="30" width="16" customWidth="1"/>
  </cols>
  <sheetData>
    <row r="1" spans="1:26" x14ac:dyDescent="0.35">
      <c r="A1" t="s">
        <v>0</v>
      </c>
      <c r="D1" s="4" t="s">
        <v>1</v>
      </c>
      <c r="E1" t="s">
        <v>2</v>
      </c>
      <c r="F1" t="s">
        <v>3</v>
      </c>
      <c r="H1" t="s">
        <v>4</v>
      </c>
      <c r="I1" t="s">
        <v>5</v>
      </c>
      <c r="K1" t="s">
        <v>6</v>
      </c>
      <c r="L1" t="s">
        <v>7</v>
      </c>
      <c r="P1" s="10" t="s">
        <v>2333</v>
      </c>
      <c r="Q1" s="11" t="s">
        <v>2334</v>
      </c>
      <c r="R1" s="11" t="s">
        <v>2335</v>
      </c>
      <c r="S1" s="12" t="s">
        <v>2336</v>
      </c>
      <c r="T1" s="14" t="s">
        <v>2337</v>
      </c>
      <c r="U1" s="14" t="s">
        <v>2338</v>
      </c>
      <c r="W1" s="15" t="s">
        <v>2339</v>
      </c>
      <c r="X1" s="15" t="s">
        <v>2340</v>
      </c>
      <c r="Y1" s="28"/>
      <c r="Z1" s="28"/>
    </row>
    <row r="2" spans="1:26" x14ac:dyDescent="0.35">
      <c r="A2" t="s">
        <v>8</v>
      </c>
      <c r="D2" s="4" t="s">
        <v>9</v>
      </c>
      <c r="E2" t="s">
        <v>10</v>
      </c>
      <c r="F2" t="s">
        <v>10</v>
      </c>
      <c r="H2" t="s">
        <v>10</v>
      </c>
      <c r="I2" t="s">
        <v>10</v>
      </c>
      <c r="K2" t="s">
        <v>10</v>
      </c>
      <c r="L2" t="s">
        <v>9</v>
      </c>
      <c r="M2" t="s">
        <v>2342</v>
      </c>
      <c r="N2" t="s">
        <v>2341</v>
      </c>
      <c r="P2" s="9"/>
      <c r="Q2" s="9"/>
      <c r="R2" s="9"/>
      <c r="S2" s="13"/>
    </row>
    <row r="3" spans="1:26" x14ac:dyDescent="0.35">
      <c r="A3" t="s">
        <v>179</v>
      </c>
      <c r="B3" s="4" t="s">
        <v>73</v>
      </c>
      <c r="C3" t="s">
        <v>180</v>
      </c>
      <c r="D3" s="4" t="s">
        <v>15</v>
      </c>
      <c r="E3">
        <v>77</v>
      </c>
      <c r="F3">
        <v>164</v>
      </c>
      <c r="G3" t="s">
        <v>11</v>
      </c>
      <c r="H3">
        <v>1</v>
      </c>
      <c r="I3">
        <v>89</v>
      </c>
      <c r="J3" t="s">
        <v>12</v>
      </c>
      <c r="K3">
        <v>175.5</v>
      </c>
      <c r="L3" s="1">
        <v>2.3000000000000002E-50</v>
      </c>
      <c r="M3" s="8" t="s">
        <v>1097</v>
      </c>
      <c r="N3">
        <v>1</v>
      </c>
      <c r="P3">
        <f>COUNTIF(N4:$N$1081,"0")</f>
        <v>441</v>
      </c>
      <c r="Q3">
        <f>COUNTIF(N3,$N$3)</f>
        <v>1</v>
      </c>
      <c r="R3">
        <f>COUNTIF(N4:N1081,$N$3)</f>
        <v>637</v>
      </c>
      <c r="S3">
        <f>COUNTIF(N3,0)</f>
        <v>0</v>
      </c>
      <c r="T3">
        <f>Q3/(Q3+R3)</f>
        <v>1.567398119122257E-3</v>
      </c>
      <c r="U3">
        <f>1-(P3/(P3+S3))</f>
        <v>0</v>
      </c>
      <c r="W3">
        <f>Q3/(Q3+S3)</f>
        <v>1</v>
      </c>
      <c r="X3">
        <f>T3*2*W3/(T3+W3)</f>
        <v>3.1298904538341159E-3</v>
      </c>
    </row>
    <row r="4" spans="1:26" x14ac:dyDescent="0.35">
      <c r="A4" t="s">
        <v>179</v>
      </c>
      <c r="B4" s="4" t="s">
        <v>181</v>
      </c>
      <c r="C4" t="s">
        <v>182</v>
      </c>
      <c r="D4" s="4" t="s">
        <v>15</v>
      </c>
      <c r="E4">
        <v>77</v>
      </c>
      <c r="F4">
        <v>164</v>
      </c>
      <c r="G4" t="s">
        <v>11</v>
      </c>
      <c r="H4">
        <v>1</v>
      </c>
      <c r="I4">
        <v>89</v>
      </c>
      <c r="J4" t="s">
        <v>12</v>
      </c>
      <c r="K4">
        <v>175.4</v>
      </c>
      <c r="L4" s="1">
        <v>2.4E-50</v>
      </c>
      <c r="M4" s="8" t="s">
        <v>421</v>
      </c>
      <c r="N4">
        <v>1</v>
      </c>
      <c r="P4">
        <f>COUNTIF(N5:$N$1081,"0")</f>
        <v>441</v>
      </c>
      <c r="Q4">
        <f>COUNTIF($N$3:N4,$N$3)</f>
        <v>2</v>
      </c>
      <c r="R4">
        <f>COUNTIF(N5:N1082,$N$3)</f>
        <v>636</v>
      </c>
      <c r="S4">
        <f>COUNTIF($N$3:N4,0)</f>
        <v>0</v>
      </c>
      <c r="T4">
        <f t="shared" ref="T4:T65" si="0">Q4/(Q4+R4)</f>
        <v>3.134796238244514E-3</v>
      </c>
      <c r="U4">
        <f t="shared" ref="U4:U65" si="1">1-(P4/(P4+S4))</f>
        <v>0</v>
      </c>
      <c r="W4">
        <f>Q4/(Q4+S4)</f>
        <v>1</v>
      </c>
      <c r="X4">
        <f>T4*2*W4/(T4+W4)</f>
        <v>6.2500000000000003E-3</v>
      </c>
    </row>
    <row r="5" spans="1:26" x14ac:dyDescent="0.35">
      <c r="A5" t="s">
        <v>179</v>
      </c>
      <c r="B5" s="4" t="s">
        <v>183</v>
      </c>
      <c r="C5" t="s">
        <v>184</v>
      </c>
      <c r="D5" s="4" t="s">
        <v>15</v>
      </c>
      <c r="E5">
        <v>77</v>
      </c>
      <c r="F5">
        <v>164</v>
      </c>
      <c r="G5" t="s">
        <v>11</v>
      </c>
      <c r="H5">
        <v>1</v>
      </c>
      <c r="I5">
        <v>89</v>
      </c>
      <c r="J5" t="s">
        <v>12</v>
      </c>
      <c r="K5">
        <v>170.6</v>
      </c>
      <c r="L5" s="1">
        <v>6.4E-49</v>
      </c>
      <c r="M5" s="8" t="s">
        <v>514</v>
      </c>
      <c r="N5">
        <v>1</v>
      </c>
      <c r="P5">
        <f>COUNTIF(N6:$N$1081,"0")</f>
        <v>441</v>
      </c>
      <c r="Q5">
        <f>COUNTIF($N$3:N5,$N$3)</f>
        <v>3</v>
      </c>
      <c r="R5">
        <f>COUNTIF(N6:N1083,$N$3)</f>
        <v>635</v>
      </c>
      <c r="S5">
        <f>COUNTIF($N$3:N5,0)</f>
        <v>0</v>
      </c>
      <c r="T5">
        <f t="shared" si="0"/>
        <v>4.7021943573667714E-3</v>
      </c>
      <c r="U5">
        <f t="shared" si="1"/>
        <v>0</v>
      </c>
      <c r="W5">
        <f>Q5/(Q5+S5)</f>
        <v>1</v>
      </c>
      <c r="X5">
        <f>T5*2*W5/(T5+W5)</f>
        <v>9.3603744149765994E-3</v>
      </c>
    </row>
    <row r="6" spans="1:26" x14ac:dyDescent="0.35">
      <c r="A6" t="s">
        <v>179</v>
      </c>
      <c r="B6" s="4" t="s">
        <v>120</v>
      </c>
      <c r="C6" t="s">
        <v>185</v>
      </c>
      <c r="D6" s="4" t="s">
        <v>15</v>
      </c>
      <c r="E6">
        <v>76</v>
      </c>
      <c r="F6">
        <v>163</v>
      </c>
      <c r="G6" t="s">
        <v>11</v>
      </c>
      <c r="H6">
        <v>1</v>
      </c>
      <c r="I6">
        <v>89</v>
      </c>
      <c r="J6" t="s">
        <v>12</v>
      </c>
      <c r="K6">
        <v>170</v>
      </c>
      <c r="L6" s="1">
        <v>9.9999999999999997E-49</v>
      </c>
      <c r="M6" s="8" t="s">
        <v>1244</v>
      </c>
      <c r="N6">
        <v>1</v>
      </c>
      <c r="P6">
        <f>COUNTIF(N7:$N$1081,"0")</f>
        <v>441</v>
      </c>
      <c r="Q6">
        <f>COUNTIF($N$3:N6,$N$3)</f>
        <v>4</v>
      </c>
      <c r="R6">
        <f>COUNTIF(N7:N1084,$N$3)</f>
        <v>634</v>
      </c>
      <c r="S6">
        <f>COUNTIF($N$3:N6,0)</f>
        <v>0</v>
      </c>
      <c r="T6">
        <f t="shared" si="0"/>
        <v>6.269592476489028E-3</v>
      </c>
      <c r="U6">
        <f t="shared" si="1"/>
        <v>0</v>
      </c>
      <c r="W6">
        <f>Q6/(Q6+S6)</f>
        <v>1</v>
      </c>
      <c r="X6">
        <f>T6*2*W6/(T6+W6)</f>
        <v>1.2461059190031152E-2</v>
      </c>
    </row>
    <row r="7" spans="1:26" x14ac:dyDescent="0.35">
      <c r="A7" t="s">
        <v>179</v>
      </c>
      <c r="B7" s="4" t="s">
        <v>186</v>
      </c>
      <c r="C7" t="s">
        <v>187</v>
      </c>
      <c r="D7" s="4" t="s">
        <v>15</v>
      </c>
      <c r="E7">
        <v>77</v>
      </c>
      <c r="F7">
        <v>164</v>
      </c>
      <c r="G7" t="s">
        <v>11</v>
      </c>
      <c r="H7">
        <v>1</v>
      </c>
      <c r="I7">
        <v>89</v>
      </c>
      <c r="J7" t="s">
        <v>12</v>
      </c>
      <c r="K7">
        <v>169.9</v>
      </c>
      <c r="L7" s="1">
        <v>1.1000000000000001E-48</v>
      </c>
      <c r="M7" s="8" t="s">
        <v>788</v>
      </c>
      <c r="N7">
        <v>1</v>
      </c>
      <c r="P7">
        <f>COUNTIF(N8:$N$1081,"0")</f>
        <v>441</v>
      </c>
      <c r="Q7">
        <f>COUNTIF($N$3:N7,$N$3)</f>
        <v>5</v>
      </c>
      <c r="R7">
        <f>COUNTIF(N8:N1085,$N$3)</f>
        <v>633</v>
      </c>
      <c r="S7">
        <f>COUNTIF($N$3:N7,0)</f>
        <v>0</v>
      </c>
      <c r="T7">
        <f t="shared" si="0"/>
        <v>7.8369905956112845E-3</v>
      </c>
      <c r="U7">
        <f t="shared" si="1"/>
        <v>0</v>
      </c>
      <c r="W7">
        <f>Q7/(Q7+S7)</f>
        <v>1</v>
      </c>
      <c r="X7">
        <f>T7*2*W7/(T7+W7)</f>
        <v>1.5552099533437013E-2</v>
      </c>
    </row>
    <row r="8" spans="1:26" x14ac:dyDescent="0.35">
      <c r="A8" t="s">
        <v>179</v>
      </c>
      <c r="B8" s="4" t="s">
        <v>59</v>
      </c>
      <c r="C8" t="s">
        <v>188</v>
      </c>
      <c r="D8" s="4" t="s">
        <v>15</v>
      </c>
      <c r="E8">
        <v>76</v>
      </c>
      <c r="F8">
        <v>162</v>
      </c>
      <c r="G8" t="s">
        <v>11</v>
      </c>
      <c r="H8">
        <v>1</v>
      </c>
      <c r="I8">
        <v>89</v>
      </c>
      <c r="J8" t="s">
        <v>12</v>
      </c>
      <c r="K8">
        <v>167.9</v>
      </c>
      <c r="L8" s="1">
        <v>4.3E-48</v>
      </c>
      <c r="M8" s="8" t="s">
        <v>1192</v>
      </c>
      <c r="N8">
        <v>1</v>
      </c>
      <c r="P8">
        <f>COUNTIF(N9:$N$1081,"0")</f>
        <v>441</v>
      </c>
      <c r="Q8">
        <f>COUNTIF($N$3:N8,$N$3)</f>
        <v>6</v>
      </c>
      <c r="R8">
        <f>COUNTIF(N9:N1086,$N$3)</f>
        <v>632</v>
      </c>
      <c r="S8">
        <f>COUNTIF($N$3:N8,0)</f>
        <v>0</v>
      </c>
      <c r="T8">
        <f t="shared" si="0"/>
        <v>9.4043887147335428E-3</v>
      </c>
      <c r="U8">
        <f t="shared" si="1"/>
        <v>0</v>
      </c>
      <c r="W8">
        <f>Q8/(Q8+S8)</f>
        <v>1</v>
      </c>
      <c r="X8">
        <f>T8*2*W8/(T8+W8)</f>
        <v>1.8633540372670808E-2</v>
      </c>
    </row>
    <row r="9" spans="1:26" x14ac:dyDescent="0.35">
      <c r="A9" t="s">
        <v>179</v>
      </c>
      <c r="B9" s="4" t="s">
        <v>84</v>
      </c>
      <c r="C9" t="s">
        <v>189</v>
      </c>
      <c r="D9" s="4" t="s">
        <v>15</v>
      </c>
      <c r="E9">
        <v>79</v>
      </c>
      <c r="F9">
        <v>166</v>
      </c>
      <c r="G9" t="s">
        <v>13</v>
      </c>
      <c r="H9">
        <v>1</v>
      </c>
      <c r="I9">
        <v>89</v>
      </c>
      <c r="J9" t="s">
        <v>12</v>
      </c>
      <c r="K9">
        <v>167.7</v>
      </c>
      <c r="L9" s="1">
        <v>4.9000000000000002E-48</v>
      </c>
      <c r="M9" s="8" t="s">
        <v>1005</v>
      </c>
      <c r="N9">
        <v>1</v>
      </c>
      <c r="P9">
        <f>COUNTIF(N10:$N$1081,"0")</f>
        <v>441</v>
      </c>
      <c r="Q9">
        <f>COUNTIF($N$3:N9,$N$3)</f>
        <v>7</v>
      </c>
      <c r="R9">
        <f>COUNTIF(N10:N1087,$N$3)</f>
        <v>631</v>
      </c>
      <c r="S9">
        <f>COUNTIF($N$3:N9,0)</f>
        <v>0</v>
      </c>
      <c r="T9">
        <f t="shared" si="0"/>
        <v>1.0971786833855799E-2</v>
      </c>
      <c r="U9">
        <f t="shared" si="1"/>
        <v>0</v>
      </c>
      <c r="W9">
        <f>Q9/(Q9+S9)</f>
        <v>1</v>
      </c>
      <c r="X9">
        <f>T9*2*W9/(T9+W9)</f>
        <v>2.170542635658915E-2</v>
      </c>
    </row>
    <row r="10" spans="1:26" x14ac:dyDescent="0.35">
      <c r="A10" t="s">
        <v>179</v>
      </c>
      <c r="B10" s="4" t="s">
        <v>109</v>
      </c>
      <c r="C10" t="s">
        <v>190</v>
      </c>
      <c r="D10" s="4" t="s">
        <v>15</v>
      </c>
      <c r="E10">
        <v>78</v>
      </c>
      <c r="F10">
        <v>165</v>
      </c>
      <c r="G10" t="s">
        <v>11</v>
      </c>
      <c r="H10">
        <v>1</v>
      </c>
      <c r="I10">
        <v>89</v>
      </c>
      <c r="J10" t="s">
        <v>12</v>
      </c>
      <c r="K10">
        <v>167.4</v>
      </c>
      <c r="L10" s="1">
        <v>6.2000000000000003E-48</v>
      </c>
      <c r="M10" s="8" t="s">
        <v>1150</v>
      </c>
      <c r="N10">
        <v>1</v>
      </c>
      <c r="P10">
        <f>COUNTIF(N11:$N$1081,"0")</f>
        <v>441</v>
      </c>
      <c r="Q10">
        <f>COUNTIF($N$3:N10,$N$3)</f>
        <v>8</v>
      </c>
      <c r="R10">
        <f>COUNTIF(N11:N1088,$N$3)</f>
        <v>630</v>
      </c>
      <c r="S10">
        <f>COUNTIF($N$3:N10,0)</f>
        <v>0</v>
      </c>
      <c r="T10">
        <f t="shared" si="0"/>
        <v>1.2539184952978056E-2</v>
      </c>
      <c r="U10">
        <f t="shared" si="1"/>
        <v>0</v>
      </c>
      <c r="W10">
        <f>Q10/(Q10+S10)</f>
        <v>1</v>
      </c>
      <c r="X10">
        <f>T10*2*W10/(T10+W10)</f>
        <v>2.4767801857585137E-2</v>
      </c>
    </row>
    <row r="11" spans="1:26" x14ac:dyDescent="0.35">
      <c r="A11" t="s">
        <v>179</v>
      </c>
      <c r="B11" s="4" t="s">
        <v>191</v>
      </c>
      <c r="C11" t="s">
        <v>192</v>
      </c>
      <c r="D11" s="4" t="s">
        <v>15</v>
      </c>
      <c r="E11">
        <v>5</v>
      </c>
      <c r="F11">
        <v>92</v>
      </c>
      <c r="G11" t="s">
        <v>11</v>
      </c>
      <c r="H11">
        <v>1</v>
      </c>
      <c r="I11">
        <v>89</v>
      </c>
      <c r="J11" t="s">
        <v>12</v>
      </c>
      <c r="K11">
        <v>167.2</v>
      </c>
      <c r="L11" s="1">
        <v>7.0999999999999995E-48</v>
      </c>
      <c r="M11" s="8" t="s">
        <v>1426</v>
      </c>
      <c r="N11">
        <v>1</v>
      </c>
      <c r="P11">
        <f>COUNTIF(N12:$N$1081,"0")</f>
        <v>441</v>
      </c>
      <c r="Q11">
        <f>COUNTIF($N$3:N11,$N$3)</f>
        <v>9</v>
      </c>
      <c r="R11">
        <f>COUNTIF(N12:N1089,$N$3)</f>
        <v>629</v>
      </c>
      <c r="S11">
        <f>COUNTIF($N$3:N11,0)</f>
        <v>0</v>
      </c>
      <c r="T11">
        <f t="shared" si="0"/>
        <v>1.4106583072100314E-2</v>
      </c>
      <c r="U11">
        <f t="shared" si="1"/>
        <v>0</v>
      </c>
      <c r="W11">
        <f>Q11/(Q11+S11)</f>
        <v>1</v>
      </c>
      <c r="X11">
        <f>T11*2*W11/(T11+W11)</f>
        <v>2.7820710973724884E-2</v>
      </c>
    </row>
    <row r="12" spans="1:26" x14ac:dyDescent="0.35">
      <c r="A12" t="s">
        <v>179</v>
      </c>
      <c r="B12" s="4" t="s">
        <v>102</v>
      </c>
      <c r="C12" t="s">
        <v>193</v>
      </c>
      <c r="D12" s="4" t="s">
        <v>15</v>
      </c>
      <c r="E12">
        <v>77</v>
      </c>
      <c r="F12">
        <v>164</v>
      </c>
      <c r="G12" t="s">
        <v>11</v>
      </c>
      <c r="H12">
        <v>1</v>
      </c>
      <c r="I12">
        <v>89</v>
      </c>
      <c r="J12" t="s">
        <v>12</v>
      </c>
      <c r="K12">
        <v>167.2</v>
      </c>
      <c r="L12" s="1">
        <v>7.0999999999999995E-48</v>
      </c>
      <c r="M12" s="8" t="s">
        <v>1021</v>
      </c>
      <c r="N12">
        <v>1</v>
      </c>
      <c r="P12">
        <f>COUNTIF(N13:$N$1081,"0")</f>
        <v>441</v>
      </c>
      <c r="Q12">
        <f>COUNTIF($N$3:N12,$N$3)</f>
        <v>10</v>
      </c>
      <c r="R12">
        <f>COUNTIF(N13:N1090,$N$3)</f>
        <v>628</v>
      </c>
      <c r="S12">
        <f>COUNTIF($N$3:N12,0)</f>
        <v>0</v>
      </c>
      <c r="T12">
        <f t="shared" si="0"/>
        <v>1.5673981191222569E-2</v>
      </c>
      <c r="U12">
        <f t="shared" si="1"/>
        <v>0</v>
      </c>
      <c r="W12">
        <f>Q12/(Q12+S12)</f>
        <v>1</v>
      </c>
      <c r="X12">
        <f>T12*2*W12/(T12+W12)</f>
        <v>3.0864197530864196E-2</v>
      </c>
    </row>
    <row r="13" spans="1:26" x14ac:dyDescent="0.35">
      <c r="A13" t="s">
        <v>179</v>
      </c>
      <c r="B13" s="4" t="s">
        <v>194</v>
      </c>
      <c r="C13" t="s">
        <v>195</v>
      </c>
      <c r="D13" s="4" t="s">
        <v>15</v>
      </c>
      <c r="E13">
        <v>66</v>
      </c>
      <c r="F13">
        <v>152</v>
      </c>
      <c r="G13" t="s">
        <v>11</v>
      </c>
      <c r="H13">
        <v>1</v>
      </c>
      <c r="I13">
        <v>89</v>
      </c>
      <c r="J13" t="s">
        <v>12</v>
      </c>
      <c r="K13">
        <v>167</v>
      </c>
      <c r="L13" s="1">
        <v>8.2000000000000003E-48</v>
      </c>
      <c r="M13" s="8" t="s">
        <v>169</v>
      </c>
      <c r="N13">
        <v>1</v>
      </c>
      <c r="P13">
        <f>COUNTIF(N14:$N$1081,"0")</f>
        <v>441</v>
      </c>
      <c r="Q13">
        <f>COUNTIF($N$3:N13,$N$3)</f>
        <v>11</v>
      </c>
      <c r="R13">
        <f>COUNTIF(N14:N1091,$N$3)</f>
        <v>627</v>
      </c>
      <c r="S13">
        <f>COUNTIF($N$3:N13,0)</f>
        <v>0</v>
      </c>
      <c r="T13">
        <f t="shared" si="0"/>
        <v>1.7241379310344827E-2</v>
      </c>
      <c r="U13">
        <f t="shared" si="1"/>
        <v>0</v>
      </c>
      <c r="W13">
        <f>Q13/(Q13+S13)</f>
        <v>1</v>
      </c>
      <c r="X13">
        <f>T13*2*W13/(T13+W13)</f>
        <v>3.3898305084745763E-2</v>
      </c>
    </row>
    <row r="14" spans="1:26" x14ac:dyDescent="0.35">
      <c r="A14" t="s">
        <v>179</v>
      </c>
      <c r="B14" s="4" t="s">
        <v>196</v>
      </c>
      <c r="C14" t="s">
        <v>197</v>
      </c>
      <c r="D14" s="4" t="s">
        <v>15</v>
      </c>
      <c r="E14">
        <v>76</v>
      </c>
      <c r="F14">
        <v>163</v>
      </c>
      <c r="G14" t="s">
        <v>11</v>
      </c>
      <c r="H14">
        <v>1</v>
      </c>
      <c r="I14">
        <v>89</v>
      </c>
      <c r="J14" t="s">
        <v>12</v>
      </c>
      <c r="K14">
        <v>166.6</v>
      </c>
      <c r="L14" s="1">
        <v>1.1000000000000001E-47</v>
      </c>
      <c r="M14" s="8" t="s">
        <v>1310</v>
      </c>
      <c r="N14">
        <v>1</v>
      </c>
      <c r="P14">
        <f>COUNTIF(N15:$N$1081,"0")</f>
        <v>441</v>
      </c>
      <c r="Q14">
        <f>COUNTIF($N$3:N14,$N$3)</f>
        <v>12</v>
      </c>
      <c r="R14">
        <f>COUNTIF(N15:N1092,$N$3)</f>
        <v>626</v>
      </c>
      <c r="S14">
        <f>COUNTIF($N$3:N14,0)</f>
        <v>0</v>
      </c>
      <c r="T14">
        <f t="shared" si="0"/>
        <v>1.8808777429467086E-2</v>
      </c>
      <c r="U14">
        <f t="shared" si="1"/>
        <v>0</v>
      </c>
      <c r="W14">
        <f>Q14/(Q14+S14)</f>
        <v>1</v>
      </c>
      <c r="X14">
        <f>T14*2*W14/(T14+W14)</f>
        <v>3.692307692307692E-2</v>
      </c>
    </row>
    <row r="15" spans="1:26" x14ac:dyDescent="0.35">
      <c r="A15" t="s">
        <v>179</v>
      </c>
      <c r="B15" s="4" t="s">
        <v>87</v>
      </c>
      <c r="C15" t="s">
        <v>198</v>
      </c>
      <c r="D15" s="4" t="s">
        <v>15</v>
      </c>
      <c r="E15">
        <v>78</v>
      </c>
      <c r="F15">
        <v>165</v>
      </c>
      <c r="G15" t="s">
        <v>11</v>
      </c>
      <c r="H15">
        <v>1</v>
      </c>
      <c r="I15">
        <v>89</v>
      </c>
      <c r="J15" t="s">
        <v>12</v>
      </c>
      <c r="K15">
        <v>166.4</v>
      </c>
      <c r="L15" s="1">
        <v>1.2E-47</v>
      </c>
      <c r="M15" s="8" t="s">
        <v>1288</v>
      </c>
      <c r="N15">
        <v>1</v>
      </c>
      <c r="P15">
        <f>COUNTIF(N16:$N$1081,"0")</f>
        <v>441</v>
      </c>
      <c r="Q15">
        <f>COUNTIF($N$3:N15,$N$3)</f>
        <v>13</v>
      </c>
      <c r="R15">
        <f>COUNTIF(N16:N1093,$N$3)</f>
        <v>625</v>
      </c>
      <c r="S15">
        <f>COUNTIF($N$3:N15,0)</f>
        <v>0</v>
      </c>
      <c r="T15">
        <f t="shared" si="0"/>
        <v>2.037617554858934E-2</v>
      </c>
      <c r="U15">
        <f t="shared" si="1"/>
        <v>0</v>
      </c>
      <c r="W15">
        <f>Q15/(Q15+S15)</f>
        <v>1</v>
      </c>
      <c r="X15">
        <f>T15*2*W15/(T15+W15)</f>
        <v>3.9938556067588324E-2</v>
      </c>
    </row>
    <row r="16" spans="1:26" x14ac:dyDescent="0.35">
      <c r="A16" t="s">
        <v>179</v>
      </c>
      <c r="B16" s="4" t="s">
        <v>199</v>
      </c>
      <c r="C16" t="s">
        <v>200</v>
      </c>
      <c r="D16" s="4" t="s">
        <v>15</v>
      </c>
      <c r="E16">
        <v>5</v>
      </c>
      <c r="F16">
        <v>92</v>
      </c>
      <c r="G16" t="s">
        <v>11</v>
      </c>
      <c r="H16">
        <v>1</v>
      </c>
      <c r="I16">
        <v>89</v>
      </c>
      <c r="J16" t="s">
        <v>12</v>
      </c>
      <c r="K16">
        <v>166.1</v>
      </c>
      <c r="L16" s="1">
        <v>1.5000000000000001E-47</v>
      </c>
      <c r="M16" s="8" t="s">
        <v>378</v>
      </c>
      <c r="N16">
        <v>1</v>
      </c>
      <c r="P16">
        <f>COUNTIF(N17:$N$1081,"0")</f>
        <v>441</v>
      </c>
      <c r="Q16">
        <f>COUNTIF($N$3:N16,$N$3)</f>
        <v>14</v>
      </c>
      <c r="R16">
        <f>COUNTIF(N17:N1094,$N$3)</f>
        <v>624</v>
      </c>
      <c r="S16">
        <f>COUNTIF($N$3:N16,0)</f>
        <v>0</v>
      </c>
      <c r="T16">
        <f t="shared" si="0"/>
        <v>2.1943573667711599E-2</v>
      </c>
      <c r="U16">
        <f t="shared" si="1"/>
        <v>0</v>
      </c>
      <c r="W16">
        <f>Q16/(Q16+S16)</f>
        <v>1</v>
      </c>
      <c r="X16">
        <f>T16*2*W16/(T16+W16)</f>
        <v>4.2944785276073622E-2</v>
      </c>
    </row>
    <row r="17" spans="1:24" x14ac:dyDescent="0.35">
      <c r="A17" t="s">
        <v>179</v>
      </c>
      <c r="B17" s="4" t="s">
        <v>201</v>
      </c>
      <c r="C17" t="s">
        <v>202</v>
      </c>
      <c r="D17" s="4" t="s">
        <v>15</v>
      </c>
      <c r="E17">
        <v>76</v>
      </c>
      <c r="F17">
        <v>163</v>
      </c>
      <c r="G17" t="s">
        <v>11</v>
      </c>
      <c r="H17">
        <v>1</v>
      </c>
      <c r="I17">
        <v>89</v>
      </c>
      <c r="J17" t="s">
        <v>12</v>
      </c>
      <c r="K17">
        <v>164</v>
      </c>
      <c r="L17" s="1">
        <v>6.3000000000000002E-47</v>
      </c>
      <c r="M17" s="8" t="s">
        <v>927</v>
      </c>
      <c r="N17">
        <v>1</v>
      </c>
      <c r="P17">
        <f>COUNTIF(N18:$N$1081,"0")</f>
        <v>441</v>
      </c>
      <c r="Q17">
        <f>COUNTIF($N$3:N17,$N$3)</f>
        <v>15</v>
      </c>
      <c r="R17">
        <f>COUNTIF(N18:N1095,$N$3)</f>
        <v>623</v>
      </c>
      <c r="S17">
        <f>COUNTIF($N$3:N17,0)</f>
        <v>0</v>
      </c>
      <c r="T17">
        <f t="shared" si="0"/>
        <v>2.3510971786833857E-2</v>
      </c>
      <c r="U17">
        <f t="shared" si="1"/>
        <v>0</v>
      </c>
      <c r="W17">
        <f>Q17/(Q17+S17)</f>
        <v>1</v>
      </c>
      <c r="X17">
        <f>T17*2*W17/(T17+W17)</f>
        <v>4.5941807044410421E-2</v>
      </c>
    </row>
    <row r="18" spans="1:24" x14ac:dyDescent="0.35">
      <c r="A18" t="s">
        <v>179</v>
      </c>
      <c r="B18" s="4" t="s">
        <v>203</v>
      </c>
      <c r="C18" t="s">
        <v>204</v>
      </c>
      <c r="D18" s="4" t="s">
        <v>15</v>
      </c>
      <c r="E18">
        <v>80</v>
      </c>
      <c r="F18">
        <v>167</v>
      </c>
      <c r="G18" t="s">
        <v>13</v>
      </c>
      <c r="H18">
        <v>1</v>
      </c>
      <c r="I18">
        <v>89</v>
      </c>
      <c r="J18" t="s">
        <v>12</v>
      </c>
      <c r="K18">
        <v>162.6</v>
      </c>
      <c r="L18" s="1">
        <v>1.8E-46</v>
      </c>
      <c r="M18" s="8" t="s">
        <v>867</v>
      </c>
      <c r="N18">
        <v>1</v>
      </c>
      <c r="P18">
        <f>COUNTIF(N19:$N$1081,"0")</f>
        <v>441</v>
      </c>
      <c r="Q18">
        <f>COUNTIF($N$3:N18,$N$3)</f>
        <v>16</v>
      </c>
      <c r="R18">
        <f>COUNTIF(N19:N1096,$N$3)</f>
        <v>622</v>
      </c>
      <c r="S18">
        <f>COUNTIF($N$3:N18,0)</f>
        <v>0</v>
      </c>
      <c r="T18">
        <f t="shared" si="0"/>
        <v>2.5078369905956112E-2</v>
      </c>
      <c r="U18">
        <f t="shared" si="1"/>
        <v>0</v>
      </c>
      <c r="W18">
        <f>Q18/(Q18+S18)</f>
        <v>1</v>
      </c>
      <c r="X18">
        <f>T18*2*W18/(T18+W18)</f>
        <v>4.8929663608562692E-2</v>
      </c>
    </row>
    <row r="19" spans="1:24" x14ac:dyDescent="0.35">
      <c r="A19" t="s">
        <v>179</v>
      </c>
      <c r="B19" s="4" t="s">
        <v>113</v>
      </c>
      <c r="C19" t="s">
        <v>205</v>
      </c>
      <c r="D19" s="4" t="s">
        <v>15</v>
      </c>
      <c r="E19">
        <v>80</v>
      </c>
      <c r="F19">
        <v>167</v>
      </c>
      <c r="G19" t="s">
        <v>13</v>
      </c>
      <c r="H19">
        <v>1</v>
      </c>
      <c r="I19">
        <v>89</v>
      </c>
      <c r="J19" t="s">
        <v>12</v>
      </c>
      <c r="K19">
        <v>162.6</v>
      </c>
      <c r="L19" s="1">
        <v>1.8E-46</v>
      </c>
      <c r="M19" s="8" t="s">
        <v>786</v>
      </c>
      <c r="N19">
        <v>1</v>
      </c>
      <c r="P19">
        <f>COUNTIF(N20:$N$1081,"0")</f>
        <v>441</v>
      </c>
      <c r="Q19">
        <f>COUNTIF($N$3:N19,$N$3)</f>
        <v>17</v>
      </c>
      <c r="R19">
        <f>COUNTIF(N20:N1097,$N$3)</f>
        <v>621</v>
      </c>
      <c r="S19">
        <f>COUNTIF($N$3:N19,0)</f>
        <v>0</v>
      </c>
      <c r="T19">
        <f t="shared" si="0"/>
        <v>2.664576802507837E-2</v>
      </c>
      <c r="U19">
        <f t="shared" si="1"/>
        <v>0</v>
      </c>
      <c r="W19">
        <f>Q19/(Q19+S19)</f>
        <v>1</v>
      </c>
      <c r="X19">
        <f>T19*2*W19/(T19+W19)</f>
        <v>5.1908396946564885E-2</v>
      </c>
    </row>
    <row r="20" spans="1:24" x14ac:dyDescent="0.35">
      <c r="A20" t="s">
        <v>179</v>
      </c>
      <c r="B20" s="4" t="s">
        <v>147</v>
      </c>
      <c r="C20" t="s">
        <v>206</v>
      </c>
      <c r="D20" s="4" t="s">
        <v>15</v>
      </c>
      <c r="E20">
        <v>77</v>
      </c>
      <c r="F20">
        <v>164</v>
      </c>
      <c r="G20" t="s">
        <v>11</v>
      </c>
      <c r="H20">
        <v>1</v>
      </c>
      <c r="I20">
        <v>89</v>
      </c>
      <c r="J20" t="s">
        <v>12</v>
      </c>
      <c r="K20">
        <v>162.5</v>
      </c>
      <c r="L20" s="1">
        <v>1.8E-46</v>
      </c>
      <c r="M20" s="8" t="s">
        <v>70</v>
      </c>
      <c r="N20">
        <v>1</v>
      </c>
      <c r="P20">
        <f>COUNTIF(N21:$N$1081,"0")</f>
        <v>441</v>
      </c>
      <c r="Q20">
        <f>COUNTIF($N$3:N20,$N$3)</f>
        <v>18</v>
      </c>
      <c r="R20">
        <f>COUNTIF(N21:N1098,$N$3)</f>
        <v>620</v>
      </c>
      <c r="S20">
        <f>COUNTIF($N$3:N20,0)</f>
        <v>0</v>
      </c>
      <c r="T20">
        <f t="shared" si="0"/>
        <v>2.8213166144200628E-2</v>
      </c>
      <c r="U20">
        <f t="shared" si="1"/>
        <v>0</v>
      </c>
      <c r="W20">
        <f>Q20/(Q20+S20)</f>
        <v>1</v>
      </c>
      <c r="X20">
        <f>T20*2*W20/(T20+W20)</f>
        <v>5.4878048780487805E-2</v>
      </c>
    </row>
    <row r="21" spans="1:24" x14ac:dyDescent="0.35">
      <c r="A21" t="s">
        <v>179</v>
      </c>
      <c r="B21" s="4" t="s">
        <v>134</v>
      </c>
      <c r="C21" t="s">
        <v>207</v>
      </c>
      <c r="D21" s="4" t="s">
        <v>15</v>
      </c>
      <c r="E21">
        <v>62</v>
      </c>
      <c r="F21">
        <v>149</v>
      </c>
      <c r="G21" t="s">
        <v>11</v>
      </c>
      <c r="H21">
        <v>1</v>
      </c>
      <c r="I21">
        <v>89</v>
      </c>
      <c r="J21" t="s">
        <v>12</v>
      </c>
      <c r="K21">
        <v>162.1</v>
      </c>
      <c r="L21" s="1">
        <v>2.4000000000000001E-46</v>
      </c>
      <c r="M21" s="8" t="s">
        <v>1362</v>
      </c>
      <c r="N21">
        <v>1</v>
      </c>
      <c r="P21">
        <f>COUNTIF(N22:$N$1081,"0")</f>
        <v>441</v>
      </c>
      <c r="Q21">
        <f>COUNTIF($N$3:N21,$N$3)</f>
        <v>19</v>
      </c>
      <c r="R21">
        <f>COUNTIF(N22:N1099,$N$3)</f>
        <v>619</v>
      </c>
      <c r="S21">
        <f>COUNTIF($N$3:N21,0)</f>
        <v>0</v>
      </c>
      <c r="T21">
        <f t="shared" si="0"/>
        <v>2.9780564263322883E-2</v>
      </c>
      <c r="U21">
        <f t="shared" si="1"/>
        <v>0</v>
      </c>
      <c r="W21">
        <f>Q21/(Q21+S21)</f>
        <v>1</v>
      </c>
      <c r="X21">
        <f>T21*2*W21/(T21+W21)</f>
        <v>5.7838660578386603E-2</v>
      </c>
    </row>
    <row r="22" spans="1:24" x14ac:dyDescent="0.35">
      <c r="A22" t="s">
        <v>179</v>
      </c>
      <c r="B22" s="4" t="s">
        <v>162</v>
      </c>
      <c r="C22" t="s">
        <v>208</v>
      </c>
      <c r="D22" s="4" t="s">
        <v>15</v>
      </c>
      <c r="E22">
        <v>79</v>
      </c>
      <c r="F22">
        <v>165</v>
      </c>
      <c r="G22" t="s">
        <v>13</v>
      </c>
      <c r="H22">
        <v>1</v>
      </c>
      <c r="I22">
        <v>89</v>
      </c>
      <c r="J22" t="s">
        <v>12</v>
      </c>
      <c r="K22">
        <v>160.80000000000001</v>
      </c>
      <c r="L22" s="1">
        <v>5.8999999999999999E-46</v>
      </c>
      <c r="M22" s="8" t="s">
        <v>1316</v>
      </c>
      <c r="N22">
        <v>1</v>
      </c>
      <c r="P22">
        <f>COUNTIF(N23:$N$1081,"0")</f>
        <v>441</v>
      </c>
      <c r="Q22">
        <f>COUNTIF($N$3:N22,$N$3)</f>
        <v>20</v>
      </c>
      <c r="R22">
        <f>COUNTIF(N23:N1100,$N$3)</f>
        <v>618</v>
      </c>
      <c r="S22">
        <f>COUNTIF($N$3:N22,0)</f>
        <v>0</v>
      </c>
      <c r="T22">
        <f t="shared" si="0"/>
        <v>3.1347962382445138E-2</v>
      </c>
      <c r="U22">
        <f t="shared" si="1"/>
        <v>0</v>
      </c>
      <c r="W22">
        <f>Q22/(Q22+S22)</f>
        <v>1</v>
      </c>
      <c r="X22">
        <f>T22*2*W22/(T22+W22)</f>
        <v>6.0790273556230998E-2</v>
      </c>
    </row>
    <row r="23" spans="1:24" x14ac:dyDescent="0.35">
      <c r="A23" t="s">
        <v>179</v>
      </c>
      <c r="B23" s="4" t="s">
        <v>209</v>
      </c>
      <c r="C23" t="s">
        <v>210</v>
      </c>
      <c r="D23" s="4" t="s">
        <v>15</v>
      </c>
      <c r="E23">
        <v>89</v>
      </c>
      <c r="F23">
        <v>170</v>
      </c>
      <c r="G23" t="s">
        <v>13</v>
      </c>
      <c r="H23">
        <v>1</v>
      </c>
      <c r="I23">
        <v>89</v>
      </c>
      <c r="J23" t="s">
        <v>12</v>
      </c>
      <c r="K23">
        <v>157.80000000000001</v>
      </c>
      <c r="L23" s="1">
        <v>4.7999999999999998E-45</v>
      </c>
      <c r="M23" s="8" t="s">
        <v>723</v>
      </c>
      <c r="N23">
        <v>1</v>
      </c>
      <c r="P23">
        <f>COUNTIF(N24:$N$1081,"0")</f>
        <v>441</v>
      </c>
      <c r="Q23">
        <f>COUNTIF($N$3:N23,$N$3)</f>
        <v>21</v>
      </c>
      <c r="R23">
        <f>COUNTIF(N24:N1101,$N$3)</f>
        <v>617</v>
      </c>
      <c r="S23">
        <f>COUNTIF($N$3:N23,0)</f>
        <v>0</v>
      </c>
      <c r="T23">
        <f t="shared" si="0"/>
        <v>3.2915360501567396E-2</v>
      </c>
      <c r="U23">
        <f t="shared" si="1"/>
        <v>0</v>
      </c>
      <c r="W23">
        <f>Q23/(Q23+S23)</f>
        <v>1</v>
      </c>
      <c r="X23">
        <f>T23*2*W23/(T23+W23)</f>
        <v>6.3732928679817905E-2</v>
      </c>
    </row>
    <row r="24" spans="1:24" x14ac:dyDescent="0.35">
      <c r="A24" t="s">
        <v>179</v>
      </c>
      <c r="B24" s="4" t="s">
        <v>211</v>
      </c>
      <c r="C24" t="s">
        <v>212</v>
      </c>
      <c r="D24" s="4" t="s">
        <v>15</v>
      </c>
      <c r="E24">
        <v>89</v>
      </c>
      <c r="F24">
        <v>170</v>
      </c>
      <c r="G24" t="s">
        <v>13</v>
      </c>
      <c r="H24">
        <v>1</v>
      </c>
      <c r="I24">
        <v>89</v>
      </c>
      <c r="J24" t="s">
        <v>12</v>
      </c>
      <c r="K24">
        <v>157.80000000000001</v>
      </c>
      <c r="L24" s="1">
        <v>4.7999999999999998E-45</v>
      </c>
      <c r="M24" s="8" t="s">
        <v>1174</v>
      </c>
      <c r="N24">
        <v>1</v>
      </c>
      <c r="P24">
        <f>COUNTIF(N25:$N$1081,"0")</f>
        <v>441</v>
      </c>
      <c r="Q24">
        <f>COUNTIF($N$3:N24,$N$3)</f>
        <v>22</v>
      </c>
      <c r="R24">
        <f>COUNTIF(N25:N1102,$N$3)</f>
        <v>616</v>
      </c>
      <c r="S24">
        <f>COUNTIF($N$3:N24,0)</f>
        <v>0</v>
      </c>
      <c r="T24">
        <f t="shared" si="0"/>
        <v>3.4482758620689655E-2</v>
      </c>
      <c r="U24">
        <f t="shared" si="1"/>
        <v>0</v>
      </c>
      <c r="W24">
        <f>Q24/(Q24+S24)</f>
        <v>1</v>
      </c>
      <c r="X24">
        <f>T24*2*W24/(T24+W24)</f>
        <v>6.6666666666666666E-2</v>
      </c>
    </row>
    <row r="25" spans="1:24" x14ac:dyDescent="0.35">
      <c r="A25" t="s">
        <v>179</v>
      </c>
      <c r="B25" s="4" t="s">
        <v>213</v>
      </c>
      <c r="C25" t="s">
        <v>214</v>
      </c>
      <c r="D25" s="4" t="s">
        <v>15</v>
      </c>
      <c r="E25">
        <v>32</v>
      </c>
      <c r="F25">
        <v>113</v>
      </c>
      <c r="G25" t="s">
        <v>13</v>
      </c>
      <c r="H25">
        <v>1</v>
      </c>
      <c r="I25">
        <v>89</v>
      </c>
      <c r="J25" t="s">
        <v>12</v>
      </c>
      <c r="K25">
        <v>157.80000000000001</v>
      </c>
      <c r="L25" s="1">
        <v>4.7999999999999998E-45</v>
      </c>
      <c r="M25" s="8" t="s">
        <v>645</v>
      </c>
      <c r="N25">
        <v>1</v>
      </c>
      <c r="P25">
        <f>COUNTIF(N26:$N$1081,"0")</f>
        <v>441</v>
      </c>
      <c r="Q25">
        <f>COUNTIF($N$3:N25,$N$3)</f>
        <v>23</v>
      </c>
      <c r="R25">
        <f>COUNTIF(N26:N1103,$N$3)</f>
        <v>615</v>
      </c>
      <c r="S25">
        <f>COUNTIF($N$3:N25,0)</f>
        <v>0</v>
      </c>
      <c r="T25">
        <f t="shared" si="0"/>
        <v>3.6050156739811913E-2</v>
      </c>
      <c r="U25">
        <f t="shared" si="1"/>
        <v>0</v>
      </c>
      <c r="W25">
        <f>Q25/(Q25+S25)</f>
        <v>1</v>
      </c>
      <c r="X25">
        <f>T25*2*W25/(T25+W25)</f>
        <v>6.9591527987897125E-2</v>
      </c>
    </row>
    <row r="26" spans="1:24" x14ac:dyDescent="0.35">
      <c r="A26" t="s">
        <v>179</v>
      </c>
      <c r="B26" s="4" t="s">
        <v>75</v>
      </c>
      <c r="C26" t="s">
        <v>215</v>
      </c>
      <c r="D26" s="4" t="s">
        <v>15</v>
      </c>
      <c r="E26">
        <v>89</v>
      </c>
      <c r="F26">
        <v>170</v>
      </c>
      <c r="G26" t="s">
        <v>13</v>
      </c>
      <c r="H26">
        <v>1</v>
      </c>
      <c r="I26">
        <v>89</v>
      </c>
      <c r="J26" t="s">
        <v>12</v>
      </c>
      <c r="K26">
        <v>157.80000000000001</v>
      </c>
      <c r="L26" s="1">
        <v>4.7999999999999998E-45</v>
      </c>
      <c r="M26" s="8" t="s">
        <v>109</v>
      </c>
      <c r="N26">
        <v>1</v>
      </c>
      <c r="P26">
        <f>COUNTIF(N27:$N$1081,"0")</f>
        <v>441</v>
      </c>
      <c r="Q26">
        <f>COUNTIF($N$3:N26,$N$3)</f>
        <v>24</v>
      </c>
      <c r="R26">
        <f>COUNTIF(N27:N1104,$N$3)</f>
        <v>614</v>
      </c>
      <c r="S26">
        <f>COUNTIF($N$3:N26,0)</f>
        <v>0</v>
      </c>
      <c r="T26">
        <f t="shared" si="0"/>
        <v>3.7617554858934171E-2</v>
      </c>
      <c r="U26">
        <f t="shared" si="1"/>
        <v>0</v>
      </c>
      <c r="W26">
        <f>Q26/(Q26+S26)</f>
        <v>1</v>
      </c>
      <c r="X26">
        <f>T26*2*W26/(T26+W26)</f>
        <v>7.2507552870090641E-2</v>
      </c>
    </row>
    <row r="27" spans="1:24" x14ac:dyDescent="0.35">
      <c r="A27" t="s">
        <v>179</v>
      </c>
      <c r="B27" s="4" t="s">
        <v>216</v>
      </c>
      <c r="C27" t="s">
        <v>217</v>
      </c>
      <c r="D27" s="4" t="s">
        <v>15</v>
      </c>
      <c r="E27">
        <v>89</v>
      </c>
      <c r="F27">
        <v>170</v>
      </c>
      <c r="G27" t="s">
        <v>13</v>
      </c>
      <c r="H27">
        <v>1</v>
      </c>
      <c r="I27">
        <v>89</v>
      </c>
      <c r="J27" t="s">
        <v>12</v>
      </c>
      <c r="K27">
        <v>157.80000000000001</v>
      </c>
      <c r="L27" s="1">
        <v>4.7999999999999998E-45</v>
      </c>
      <c r="M27" s="8" t="s">
        <v>955</v>
      </c>
      <c r="N27">
        <v>1</v>
      </c>
      <c r="P27">
        <f>COUNTIF(N28:$N$1081,"0")</f>
        <v>441</v>
      </c>
      <c r="Q27">
        <f>COUNTIF($N$3:N27,$N$3)</f>
        <v>25</v>
      </c>
      <c r="R27">
        <f>COUNTIF(N28:N1105,$N$3)</f>
        <v>613</v>
      </c>
      <c r="S27">
        <f>COUNTIF($N$3:N27,0)</f>
        <v>0</v>
      </c>
      <c r="T27">
        <f t="shared" si="0"/>
        <v>3.918495297805643E-2</v>
      </c>
      <c r="U27">
        <f t="shared" si="1"/>
        <v>0</v>
      </c>
      <c r="W27">
        <f>Q27/(Q27+S27)</f>
        <v>1</v>
      </c>
      <c r="X27">
        <f>T27*2*W27/(T27+W27)</f>
        <v>7.5414781297134248E-2</v>
      </c>
    </row>
    <row r="28" spans="1:24" x14ac:dyDescent="0.35">
      <c r="A28" t="s">
        <v>179</v>
      </c>
      <c r="B28" s="4" t="s">
        <v>218</v>
      </c>
      <c r="C28" t="s">
        <v>219</v>
      </c>
      <c r="D28" s="4" t="s">
        <v>15</v>
      </c>
      <c r="E28">
        <v>89</v>
      </c>
      <c r="F28">
        <v>170</v>
      </c>
      <c r="G28" t="s">
        <v>13</v>
      </c>
      <c r="H28">
        <v>1</v>
      </c>
      <c r="I28">
        <v>89</v>
      </c>
      <c r="J28" t="s">
        <v>12</v>
      </c>
      <c r="K28">
        <v>157.80000000000001</v>
      </c>
      <c r="L28" s="1">
        <v>4.7999999999999998E-45</v>
      </c>
      <c r="M28" s="8" t="s">
        <v>425</v>
      </c>
      <c r="N28">
        <v>1</v>
      </c>
      <c r="P28">
        <f>COUNTIF(N29:$N$1081,"0")</f>
        <v>441</v>
      </c>
      <c r="Q28">
        <f>COUNTIF($N$3:N28,$N$3)</f>
        <v>26</v>
      </c>
      <c r="R28">
        <f>COUNTIF(N29:N1106,$N$3)</f>
        <v>612</v>
      </c>
      <c r="S28">
        <f>COUNTIF($N$3:N28,0)</f>
        <v>0</v>
      </c>
      <c r="T28">
        <f t="shared" si="0"/>
        <v>4.0752351097178681E-2</v>
      </c>
      <c r="U28">
        <f t="shared" si="1"/>
        <v>0</v>
      </c>
      <c r="W28">
        <f>Q28/(Q28+S28)</f>
        <v>1</v>
      </c>
      <c r="X28">
        <f>T28*2*W28/(T28+W28)</f>
        <v>7.8313253012048181E-2</v>
      </c>
    </row>
    <row r="29" spans="1:24" x14ac:dyDescent="0.35">
      <c r="A29" t="s">
        <v>179</v>
      </c>
      <c r="B29" s="4" t="s">
        <v>220</v>
      </c>
      <c r="C29" t="s">
        <v>221</v>
      </c>
      <c r="D29" s="4" t="s">
        <v>15</v>
      </c>
      <c r="E29">
        <v>89</v>
      </c>
      <c r="F29">
        <v>170</v>
      </c>
      <c r="G29" t="s">
        <v>13</v>
      </c>
      <c r="H29">
        <v>1</v>
      </c>
      <c r="I29">
        <v>89</v>
      </c>
      <c r="J29" t="s">
        <v>12</v>
      </c>
      <c r="K29">
        <v>157.80000000000001</v>
      </c>
      <c r="L29" s="1">
        <v>4.7999999999999998E-45</v>
      </c>
      <c r="M29" s="8" t="s">
        <v>943</v>
      </c>
      <c r="N29">
        <v>1</v>
      </c>
      <c r="P29">
        <f>COUNTIF(N30:$N$1081,"0")</f>
        <v>441</v>
      </c>
      <c r="Q29">
        <f>COUNTIF($N$3:N29,$N$3)</f>
        <v>27</v>
      </c>
      <c r="R29">
        <f>COUNTIF(N30:N1107,$N$3)</f>
        <v>611</v>
      </c>
      <c r="S29">
        <f>COUNTIF($N$3:N29,0)</f>
        <v>0</v>
      </c>
      <c r="T29">
        <f t="shared" si="0"/>
        <v>4.2319749216300939E-2</v>
      </c>
      <c r="U29">
        <f t="shared" si="1"/>
        <v>0</v>
      </c>
      <c r="W29">
        <f>Q29/(Q29+S29)</f>
        <v>1</v>
      </c>
      <c r="X29">
        <f>T29*2*W29/(T29+W29)</f>
        <v>8.1203007518796985E-2</v>
      </c>
    </row>
    <row r="30" spans="1:24" x14ac:dyDescent="0.35">
      <c r="A30" t="s">
        <v>179</v>
      </c>
      <c r="B30" s="4" t="s">
        <v>222</v>
      </c>
      <c r="C30" t="s">
        <v>223</v>
      </c>
      <c r="D30" s="4" t="s">
        <v>15</v>
      </c>
      <c r="E30">
        <v>89</v>
      </c>
      <c r="F30">
        <v>170</v>
      </c>
      <c r="G30" t="s">
        <v>13</v>
      </c>
      <c r="H30">
        <v>1</v>
      </c>
      <c r="I30">
        <v>89</v>
      </c>
      <c r="J30" t="s">
        <v>12</v>
      </c>
      <c r="K30">
        <v>157.80000000000001</v>
      </c>
      <c r="L30" s="1">
        <v>4.7999999999999998E-45</v>
      </c>
      <c r="M30" s="8" t="s">
        <v>1574</v>
      </c>
      <c r="N30">
        <v>1</v>
      </c>
      <c r="P30">
        <f>COUNTIF(N31:$N$1081,"0")</f>
        <v>441</v>
      </c>
      <c r="Q30">
        <f>COUNTIF($N$3:N30,$N$3)</f>
        <v>28</v>
      </c>
      <c r="R30">
        <f>COUNTIF(N31:N1108,$N$3)</f>
        <v>610</v>
      </c>
      <c r="S30">
        <f>COUNTIF($N$3:N30,0)</f>
        <v>0</v>
      </c>
      <c r="T30">
        <f t="shared" si="0"/>
        <v>4.3887147335423198E-2</v>
      </c>
      <c r="U30">
        <f t="shared" si="1"/>
        <v>0</v>
      </c>
      <c r="W30">
        <f>Q30/(Q30+S30)</f>
        <v>1</v>
      </c>
      <c r="X30">
        <f>T30*2*W30/(T30+W30)</f>
        <v>8.408408408408409E-2</v>
      </c>
    </row>
    <row r="31" spans="1:24" x14ac:dyDescent="0.35">
      <c r="A31" t="s">
        <v>179</v>
      </c>
      <c r="B31" s="4" t="s">
        <v>224</v>
      </c>
      <c r="C31" t="s">
        <v>225</v>
      </c>
      <c r="D31" s="4" t="s">
        <v>15</v>
      </c>
      <c r="E31">
        <v>89</v>
      </c>
      <c r="F31">
        <v>170</v>
      </c>
      <c r="G31" t="s">
        <v>13</v>
      </c>
      <c r="H31">
        <v>1</v>
      </c>
      <c r="I31">
        <v>89</v>
      </c>
      <c r="J31" t="s">
        <v>12</v>
      </c>
      <c r="K31">
        <v>157.80000000000001</v>
      </c>
      <c r="L31" s="1">
        <v>4.7999999999999998E-45</v>
      </c>
      <c r="M31" s="8" t="s">
        <v>2290</v>
      </c>
      <c r="N31">
        <v>1</v>
      </c>
      <c r="P31">
        <f>COUNTIF(N32:$N$1081,"0")</f>
        <v>441</v>
      </c>
      <c r="Q31">
        <f>COUNTIF($N$3:N31,$N$3)</f>
        <v>29</v>
      </c>
      <c r="R31">
        <f>COUNTIF(N32:N1109,$N$3)</f>
        <v>609</v>
      </c>
      <c r="S31">
        <f>COUNTIF($N$3:N31,0)</f>
        <v>0</v>
      </c>
      <c r="T31">
        <f t="shared" si="0"/>
        <v>4.5454545454545456E-2</v>
      </c>
      <c r="U31">
        <f t="shared" si="1"/>
        <v>0</v>
      </c>
      <c r="W31">
        <f>Q31/(Q31+S31)</f>
        <v>1</v>
      </c>
      <c r="X31">
        <f>T31*2*W31/(T31+W31)</f>
        <v>8.6956521739130446E-2</v>
      </c>
    </row>
    <row r="32" spans="1:24" x14ac:dyDescent="0.35">
      <c r="A32" t="s">
        <v>179</v>
      </c>
      <c r="B32" s="4" t="s">
        <v>226</v>
      </c>
      <c r="C32" t="s">
        <v>227</v>
      </c>
      <c r="D32" s="4" t="s">
        <v>15</v>
      </c>
      <c r="E32">
        <v>89</v>
      </c>
      <c r="F32">
        <v>170</v>
      </c>
      <c r="G32" t="s">
        <v>13</v>
      </c>
      <c r="H32">
        <v>1</v>
      </c>
      <c r="I32">
        <v>89</v>
      </c>
      <c r="J32" t="s">
        <v>12</v>
      </c>
      <c r="K32">
        <v>157.80000000000001</v>
      </c>
      <c r="L32" s="1">
        <v>4.7999999999999998E-45</v>
      </c>
      <c r="M32" s="8" t="s">
        <v>877</v>
      </c>
      <c r="N32">
        <v>1</v>
      </c>
      <c r="P32">
        <f>COUNTIF(N33:$N$1081,"0")</f>
        <v>441</v>
      </c>
      <c r="Q32">
        <f>COUNTIF($N$3:N32,$N$3)</f>
        <v>30</v>
      </c>
      <c r="R32">
        <f>COUNTIF(N33:N1110,$N$3)</f>
        <v>608</v>
      </c>
      <c r="S32">
        <f>COUNTIF($N$3:N32,0)</f>
        <v>0</v>
      </c>
      <c r="T32">
        <f t="shared" si="0"/>
        <v>4.7021943573667714E-2</v>
      </c>
      <c r="U32">
        <f t="shared" si="1"/>
        <v>0</v>
      </c>
      <c r="W32">
        <f>Q32/(Q32+S32)</f>
        <v>1</v>
      </c>
      <c r="X32">
        <f>T32*2*W32/(T32+W32)</f>
        <v>8.982035928143714E-2</v>
      </c>
    </row>
    <row r="33" spans="1:30" x14ac:dyDescent="0.35">
      <c r="A33" t="s">
        <v>179</v>
      </c>
      <c r="B33" s="4" t="s">
        <v>228</v>
      </c>
      <c r="C33" t="s">
        <v>229</v>
      </c>
      <c r="D33" s="4" t="s">
        <v>15</v>
      </c>
      <c r="E33">
        <v>89</v>
      </c>
      <c r="F33">
        <v>170</v>
      </c>
      <c r="G33" t="s">
        <v>13</v>
      </c>
      <c r="H33">
        <v>1</v>
      </c>
      <c r="I33">
        <v>89</v>
      </c>
      <c r="J33" t="s">
        <v>12</v>
      </c>
      <c r="K33">
        <v>157.80000000000001</v>
      </c>
      <c r="L33" s="1">
        <v>4.7999999999999998E-45</v>
      </c>
      <c r="M33" s="8" t="s">
        <v>120</v>
      </c>
      <c r="N33">
        <v>1</v>
      </c>
      <c r="P33">
        <f>COUNTIF(N34:$N$1081,"0")</f>
        <v>441</v>
      </c>
      <c r="Q33">
        <f>COUNTIF($N$3:N33,$N$3)</f>
        <v>31</v>
      </c>
      <c r="R33">
        <f>COUNTIF(N34:N1111,$N$3)</f>
        <v>607</v>
      </c>
      <c r="S33">
        <f>COUNTIF($N$3:N33,0)</f>
        <v>0</v>
      </c>
      <c r="T33">
        <f t="shared" si="0"/>
        <v>4.8589341692789965E-2</v>
      </c>
      <c r="U33">
        <f t="shared" si="1"/>
        <v>0</v>
      </c>
      <c r="W33">
        <f>Q33/(Q33+S33)</f>
        <v>1</v>
      </c>
      <c r="X33">
        <f>T33*2*W33/(T33+W33)</f>
        <v>9.2675635276532123E-2</v>
      </c>
    </row>
    <row r="34" spans="1:30" x14ac:dyDescent="0.35">
      <c r="A34" t="s">
        <v>179</v>
      </c>
      <c r="B34" s="4" t="s">
        <v>230</v>
      </c>
      <c r="C34" t="s">
        <v>231</v>
      </c>
      <c r="D34" s="4" t="s">
        <v>15</v>
      </c>
      <c r="E34">
        <v>89</v>
      </c>
      <c r="F34">
        <v>170</v>
      </c>
      <c r="G34" t="s">
        <v>13</v>
      </c>
      <c r="H34">
        <v>1</v>
      </c>
      <c r="I34">
        <v>89</v>
      </c>
      <c r="J34" t="s">
        <v>12</v>
      </c>
      <c r="K34">
        <v>157.80000000000001</v>
      </c>
      <c r="L34" s="1">
        <v>4.7999999999999998E-45</v>
      </c>
      <c r="M34" s="8" t="s">
        <v>469</v>
      </c>
      <c r="N34">
        <v>1</v>
      </c>
      <c r="P34">
        <f>COUNTIF(N35:$N$1081,"0")</f>
        <v>441</v>
      </c>
      <c r="Q34">
        <f>COUNTIF($N$3:N34,$N$3)</f>
        <v>32</v>
      </c>
      <c r="R34">
        <f>COUNTIF(N35:N1112,$N$3)</f>
        <v>606</v>
      </c>
      <c r="S34">
        <f>COUNTIF($N$3:N34,0)</f>
        <v>0</v>
      </c>
      <c r="T34">
        <f t="shared" si="0"/>
        <v>5.0156739811912224E-2</v>
      </c>
      <c r="U34">
        <f t="shared" si="1"/>
        <v>0</v>
      </c>
      <c r="W34">
        <f>Q34/(Q34+S34)</f>
        <v>1</v>
      </c>
      <c r="X34">
        <f>T34*2*W34/(T34+W34)</f>
        <v>9.552238805970148E-2</v>
      </c>
      <c r="AC34" t="s">
        <v>2343</v>
      </c>
      <c r="AD34" t="s">
        <v>2344</v>
      </c>
    </row>
    <row r="35" spans="1:30" x14ac:dyDescent="0.35">
      <c r="A35" t="s">
        <v>179</v>
      </c>
      <c r="B35" s="4" t="s">
        <v>232</v>
      </c>
      <c r="C35" t="s">
        <v>233</v>
      </c>
      <c r="D35" s="4" t="s">
        <v>15</v>
      </c>
      <c r="E35">
        <v>89</v>
      </c>
      <c r="F35">
        <v>170</v>
      </c>
      <c r="G35" t="s">
        <v>13</v>
      </c>
      <c r="H35">
        <v>1</v>
      </c>
      <c r="I35">
        <v>89</v>
      </c>
      <c r="J35" t="s">
        <v>12</v>
      </c>
      <c r="K35">
        <v>157.80000000000001</v>
      </c>
      <c r="L35" s="1">
        <v>4.7999999999999998E-45</v>
      </c>
      <c r="M35" s="8" t="s">
        <v>116</v>
      </c>
      <c r="N35">
        <v>1</v>
      </c>
      <c r="P35">
        <f>COUNTIF(N36:$N$1081,"0")</f>
        <v>441</v>
      </c>
      <c r="Q35">
        <f>COUNTIF($N$3:N35,$N$3)</f>
        <v>33</v>
      </c>
      <c r="R35">
        <f>COUNTIF(N36:N1113,$N$3)</f>
        <v>605</v>
      </c>
      <c r="S35">
        <f>COUNTIF($N$3:N35,0)</f>
        <v>0</v>
      </c>
      <c r="T35">
        <f t="shared" si="0"/>
        <v>5.1724137931034482E-2</v>
      </c>
      <c r="U35">
        <f t="shared" si="1"/>
        <v>0</v>
      </c>
      <c r="W35">
        <f>Q35/(Q35+S35)</f>
        <v>1</v>
      </c>
      <c r="X35">
        <f>T35*2*W35/(T35+W35)</f>
        <v>9.8360655737704916E-2</v>
      </c>
      <c r="AC35">
        <v>0.96562499999999996</v>
      </c>
      <c r="AD35">
        <v>0.1655328798185941</v>
      </c>
    </row>
    <row r="36" spans="1:30" x14ac:dyDescent="0.35">
      <c r="A36" t="s">
        <v>179</v>
      </c>
      <c r="B36" s="4" t="s">
        <v>234</v>
      </c>
      <c r="C36" t="s">
        <v>235</v>
      </c>
      <c r="D36" s="4" t="s">
        <v>15</v>
      </c>
      <c r="E36">
        <v>89</v>
      </c>
      <c r="F36">
        <v>170</v>
      </c>
      <c r="G36" t="s">
        <v>13</v>
      </c>
      <c r="H36">
        <v>1</v>
      </c>
      <c r="I36">
        <v>89</v>
      </c>
      <c r="J36" t="s">
        <v>12</v>
      </c>
      <c r="K36">
        <v>157.69999999999999</v>
      </c>
      <c r="L36" s="1">
        <v>4.9999999999999998E-45</v>
      </c>
      <c r="M36" s="8" t="s">
        <v>849</v>
      </c>
      <c r="N36">
        <v>1</v>
      </c>
      <c r="P36">
        <f>COUNTIF(N37:$N$1081,"0")</f>
        <v>441</v>
      </c>
      <c r="Q36">
        <f>COUNTIF($N$3:N36,$N$3)</f>
        <v>34</v>
      </c>
      <c r="R36">
        <f>COUNTIF(N37:N1114,$N$3)</f>
        <v>604</v>
      </c>
      <c r="S36">
        <f>COUNTIF($N$3:N36,0)</f>
        <v>0</v>
      </c>
      <c r="T36">
        <f t="shared" si="0"/>
        <v>5.329153605015674E-2</v>
      </c>
      <c r="U36">
        <f t="shared" si="1"/>
        <v>0</v>
      </c>
      <c r="W36">
        <f>Q36/(Q36+S36)</f>
        <v>1</v>
      </c>
      <c r="X36">
        <f>T36*2*W36/(T36+W36)</f>
        <v>0.10119047619047619</v>
      </c>
      <c r="AA36" s="17"/>
      <c r="AB36" s="18"/>
      <c r="AC36" s="19" t="s">
        <v>2345</v>
      </c>
      <c r="AD36" s="20"/>
    </row>
    <row r="37" spans="1:30" x14ac:dyDescent="0.35">
      <c r="A37" t="s">
        <v>179</v>
      </c>
      <c r="B37" s="4" t="s">
        <v>238</v>
      </c>
      <c r="C37" t="s">
        <v>239</v>
      </c>
      <c r="D37" s="4" t="s">
        <v>15</v>
      </c>
      <c r="E37">
        <v>79</v>
      </c>
      <c r="F37">
        <v>166</v>
      </c>
      <c r="G37" t="s">
        <v>11</v>
      </c>
      <c r="H37">
        <v>1</v>
      </c>
      <c r="I37">
        <v>89</v>
      </c>
      <c r="J37" t="s">
        <v>12</v>
      </c>
      <c r="K37">
        <v>156.80000000000001</v>
      </c>
      <c r="L37" s="1">
        <v>9.7000000000000002E-45</v>
      </c>
      <c r="M37" s="8" t="s">
        <v>1152</v>
      </c>
      <c r="N37">
        <v>1</v>
      </c>
      <c r="P37">
        <f>COUNTIF(N38:$N$1081,"0")</f>
        <v>441</v>
      </c>
      <c r="Q37">
        <f>COUNTIF($N$3:N37,$N$3)</f>
        <v>35</v>
      </c>
      <c r="R37">
        <f t="shared" ref="R37:R65" si="2">COUNTIF(N38:N1117,$N$3)</f>
        <v>603</v>
      </c>
      <c r="S37">
        <f>COUNTIF($N$3:N37,0)</f>
        <v>0</v>
      </c>
      <c r="T37">
        <f t="shared" si="0"/>
        <v>5.4858934169278999E-2</v>
      </c>
      <c r="U37">
        <f t="shared" si="1"/>
        <v>0</v>
      </c>
      <c r="W37">
        <f>Q37/(Q37+S37)</f>
        <v>1</v>
      </c>
      <c r="X37">
        <f>T37*2*W37/(T37+W37)</f>
        <v>0.10401188707280834</v>
      </c>
      <c r="AA37" s="21"/>
      <c r="AB37" s="22"/>
      <c r="AC37" s="23" t="s">
        <v>2346</v>
      </c>
      <c r="AD37" s="24" t="s">
        <v>2347</v>
      </c>
    </row>
    <row r="38" spans="1:30" x14ac:dyDescent="0.35">
      <c r="A38" t="s">
        <v>179</v>
      </c>
      <c r="B38" s="4" t="s">
        <v>240</v>
      </c>
      <c r="C38" t="s">
        <v>241</v>
      </c>
      <c r="D38" s="4" t="s">
        <v>15</v>
      </c>
      <c r="E38">
        <v>79</v>
      </c>
      <c r="F38">
        <v>166</v>
      </c>
      <c r="G38" t="s">
        <v>11</v>
      </c>
      <c r="H38">
        <v>1</v>
      </c>
      <c r="I38">
        <v>89</v>
      </c>
      <c r="J38" t="s">
        <v>12</v>
      </c>
      <c r="K38">
        <v>156.80000000000001</v>
      </c>
      <c r="L38" s="1">
        <v>9.7000000000000002E-45</v>
      </c>
      <c r="M38" s="8" t="s">
        <v>327</v>
      </c>
      <c r="N38">
        <v>1</v>
      </c>
      <c r="P38">
        <f>COUNTIF(N39:$N$1081,"0")</f>
        <v>441</v>
      </c>
      <c r="Q38">
        <f>COUNTIF($N$3:N38,$N$3)</f>
        <v>36</v>
      </c>
      <c r="R38">
        <f t="shared" si="2"/>
        <v>602</v>
      </c>
      <c r="S38">
        <f>COUNTIF($N$3:N38,0)</f>
        <v>0</v>
      </c>
      <c r="T38">
        <f t="shared" si="0"/>
        <v>5.6426332288401257E-2</v>
      </c>
      <c r="U38">
        <f t="shared" si="1"/>
        <v>0</v>
      </c>
      <c r="W38">
        <f>Q38/(Q38+S38)</f>
        <v>1</v>
      </c>
      <c r="X38">
        <f>T38*2*W38/(T38+W38)</f>
        <v>0.10682492581602374</v>
      </c>
      <c r="AA38" s="25" t="s">
        <v>2332</v>
      </c>
      <c r="AB38" s="23" t="s">
        <v>2346</v>
      </c>
      <c r="AC38">
        <f>COUNTIF(N3:N691,N3)</f>
        <v>616</v>
      </c>
      <c r="AD38">
        <f>COUNTIF(N3:N691,N692)</f>
        <v>73</v>
      </c>
    </row>
    <row r="39" spans="1:30" ht="15" thickBot="1" x14ac:dyDescent="0.4">
      <c r="A39" t="s">
        <v>179</v>
      </c>
      <c r="B39" s="4" t="s">
        <v>78</v>
      </c>
      <c r="C39" t="s">
        <v>242</v>
      </c>
      <c r="D39" s="4" t="s">
        <v>15</v>
      </c>
      <c r="E39">
        <v>68</v>
      </c>
      <c r="F39">
        <v>155</v>
      </c>
      <c r="G39" t="s">
        <v>11</v>
      </c>
      <c r="H39">
        <v>1</v>
      </c>
      <c r="I39">
        <v>89</v>
      </c>
      <c r="J39" t="s">
        <v>12</v>
      </c>
      <c r="K39">
        <v>156.80000000000001</v>
      </c>
      <c r="L39" s="1">
        <v>9.7000000000000002E-45</v>
      </c>
      <c r="M39" s="8" t="s">
        <v>1308</v>
      </c>
      <c r="N39">
        <v>1</v>
      </c>
      <c r="P39">
        <f>COUNTIF(N40:$N$1081,"0")</f>
        <v>441</v>
      </c>
      <c r="Q39">
        <f>COUNTIF($N$3:N39,$N$3)</f>
        <v>37</v>
      </c>
      <c r="R39">
        <f t="shared" si="2"/>
        <v>601</v>
      </c>
      <c r="S39">
        <f>COUNTIF($N$3:N39,0)</f>
        <v>0</v>
      </c>
      <c r="T39">
        <f t="shared" si="0"/>
        <v>5.7993730407523508E-2</v>
      </c>
      <c r="U39">
        <f t="shared" si="1"/>
        <v>0</v>
      </c>
      <c r="W39">
        <f>Q39/(Q39+S39)</f>
        <v>1</v>
      </c>
      <c r="X39">
        <f>T39*2*W39/(T39+W39)</f>
        <v>0.10962962962962962</v>
      </c>
      <c r="AA39" s="26"/>
      <c r="AB39" s="27" t="s">
        <v>2347</v>
      </c>
      <c r="AC39">
        <f>COUNTIF(N692:N1081,N691)</f>
        <v>22</v>
      </c>
      <c r="AD39">
        <f>COUNTIF(N692:N1081,N692)</f>
        <v>368</v>
      </c>
    </row>
    <row r="40" spans="1:30" x14ac:dyDescent="0.35">
      <c r="A40" t="s">
        <v>179</v>
      </c>
      <c r="B40" s="4" t="s">
        <v>243</v>
      </c>
      <c r="C40" t="s">
        <v>244</v>
      </c>
      <c r="D40" s="4" t="s">
        <v>15</v>
      </c>
      <c r="E40">
        <v>89</v>
      </c>
      <c r="F40">
        <v>170</v>
      </c>
      <c r="G40" t="s">
        <v>13</v>
      </c>
      <c r="H40">
        <v>1</v>
      </c>
      <c r="I40">
        <v>89</v>
      </c>
      <c r="J40" t="s">
        <v>12</v>
      </c>
      <c r="K40">
        <v>156.6</v>
      </c>
      <c r="L40" s="1">
        <v>1.1000000000000001E-44</v>
      </c>
      <c r="M40" s="8" t="s">
        <v>288</v>
      </c>
      <c r="N40">
        <v>1</v>
      </c>
      <c r="P40">
        <f>COUNTIF(N41:$N$1081,"0")</f>
        <v>441</v>
      </c>
      <c r="Q40">
        <f>COUNTIF($N$3:N40,$N$3)</f>
        <v>38</v>
      </c>
      <c r="R40">
        <f t="shared" si="2"/>
        <v>600</v>
      </c>
      <c r="S40">
        <f>COUNTIF($N$3:N40,0)</f>
        <v>0</v>
      </c>
      <c r="T40">
        <f t="shared" si="0"/>
        <v>5.9561128526645767E-2</v>
      </c>
      <c r="U40">
        <f t="shared" si="1"/>
        <v>0</v>
      </c>
      <c r="W40">
        <f>Q40/(Q40+S40)</f>
        <v>1</v>
      </c>
      <c r="X40">
        <f>T40*2*W40/(T40+W40)</f>
        <v>0.11242603550295859</v>
      </c>
    </row>
    <row r="41" spans="1:30" x14ac:dyDescent="0.35">
      <c r="A41" t="s">
        <v>179</v>
      </c>
      <c r="B41" s="4" t="s">
        <v>249</v>
      </c>
      <c r="C41" t="s">
        <v>250</v>
      </c>
      <c r="D41" s="4" t="s">
        <v>15</v>
      </c>
      <c r="E41">
        <v>64</v>
      </c>
      <c r="F41">
        <v>150</v>
      </c>
      <c r="G41" t="s">
        <v>11</v>
      </c>
      <c r="H41">
        <v>1</v>
      </c>
      <c r="I41">
        <v>89</v>
      </c>
      <c r="J41" t="s">
        <v>12</v>
      </c>
      <c r="K41">
        <v>155.9</v>
      </c>
      <c r="L41" s="1">
        <v>1.7000000000000001E-44</v>
      </c>
      <c r="M41" s="8" t="s">
        <v>615</v>
      </c>
      <c r="N41">
        <v>0</v>
      </c>
      <c r="P41">
        <f>COUNTIF(N42:$N$1081,"0")</f>
        <v>440</v>
      </c>
      <c r="Q41">
        <f>COUNTIF($N$3:N41,$N$3)</f>
        <v>38</v>
      </c>
      <c r="R41">
        <f t="shared" si="2"/>
        <v>600</v>
      </c>
      <c r="S41">
        <f>COUNTIF($N$3:N41,0)</f>
        <v>1</v>
      </c>
      <c r="T41">
        <f t="shared" si="0"/>
        <v>5.9561128526645767E-2</v>
      </c>
      <c r="U41">
        <f t="shared" si="1"/>
        <v>2.2675736961451642E-3</v>
      </c>
      <c r="W41">
        <f>Q41/(Q41+S41)</f>
        <v>0.97435897435897434</v>
      </c>
      <c r="X41">
        <f>T41*2*W41/(T41+W41)</f>
        <v>0.11225997045790251</v>
      </c>
    </row>
    <row r="42" spans="1:30" x14ac:dyDescent="0.35">
      <c r="A42" t="s">
        <v>179</v>
      </c>
      <c r="B42" s="4" t="s">
        <v>245</v>
      </c>
      <c r="C42" t="s">
        <v>246</v>
      </c>
      <c r="D42" s="4" t="s">
        <v>15</v>
      </c>
      <c r="E42">
        <v>81</v>
      </c>
      <c r="F42">
        <v>167</v>
      </c>
      <c r="G42" t="s">
        <v>11</v>
      </c>
      <c r="H42">
        <v>1</v>
      </c>
      <c r="I42">
        <v>89</v>
      </c>
      <c r="J42" t="s">
        <v>12</v>
      </c>
      <c r="K42">
        <v>155.9</v>
      </c>
      <c r="L42" s="1">
        <v>1.7000000000000001E-44</v>
      </c>
      <c r="M42" s="8" t="s">
        <v>661</v>
      </c>
      <c r="N42">
        <v>1</v>
      </c>
      <c r="P42">
        <f>COUNTIF(N43:$N$1081,"0")</f>
        <v>440</v>
      </c>
      <c r="Q42">
        <f>COUNTIF($N$3:N42,$N$3)</f>
        <v>39</v>
      </c>
      <c r="R42">
        <f t="shared" si="2"/>
        <v>599</v>
      </c>
      <c r="S42">
        <f>COUNTIF($N$3:N42,0)</f>
        <v>1</v>
      </c>
      <c r="T42">
        <f t="shared" si="0"/>
        <v>6.1128526645768025E-2</v>
      </c>
      <c r="U42">
        <f t="shared" si="1"/>
        <v>2.2675736961451642E-3</v>
      </c>
      <c r="W42">
        <f>Q42/(Q42+S42)</f>
        <v>0.97499999999999998</v>
      </c>
      <c r="X42">
        <f>T42*2*W42/(T42+W42)</f>
        <v>0.11504424778761062</v>
      </c>
    </row>
    <row r="43" spans="1:30" x14ac:dyDescent="0.35">
      <c r="A43" t="s">
        <v>179</v>
      </c>
      <c r="B43" s="4" t="s">
        <v>247</v>
      </c>
      <c r="C43" t="s">
        <v>248</v>
      </c>
      <c r="D43" s="4" t="s">
        <v>15</v>
      </c>
      <c r="E43">
        <v>77</v>
      </c>
      <c r="F43">
        <v>164</v>
      </c>
      <c r="G43" t="s">
        <v>11</v>
      </c>
      <c r="H43">
        <v>1</v>
      </c>
      <c r="I43">
        <v>89</v>
      </c>
      <c r="J43" t="s">
        <v>12</v>
      </c>
      <c r="K43">
        <v>155.9</v>
      </c>
      <c r="L43" s="1">
        <v>1.7000000000000001E-44</v>
      </c>
      <c r="M43" s="8" t="s">
        <v>75</v>
      </c>
      <c r="N43">
        <v>1</v>
      </c>
      <c r="P43">
        <f>COUNTIF(N44:$N$1081,"0")</f>
        <v>440</v>
      </c>
      <c r="Q43">
        <f>COUNTIF($N$3:N43,$N$3)</f>
        <v>40</v>
      </c>
      <c r="R43">
        <f t="shared" si="2"/>
        <v>598</v>
      </c>
      <c r="S43">
        <f>COUNTIF($N$3:N43,0)</f>
        <v>1</v>
      </c>
      <c r="T43">
        <f t="shared" si="0"/>
        <v>6.2695924764890276E-2</v>
      </c>
      <c r="U43">
        <f t="shared" si="1"/>
        <v>2.2675736961451642E-3</v>
      </c>
      <c r="W43">
        <f>Q43/(Q43+S43)</f>
        <v>0.97560975609756095</v>
      </c>
      <c r="X43">
        <f>T43*2*W43/(T43+W43)</f>
        <v>0.11782032400589101</v>
      </c>
    </row>
    <row r="44" spans="1:30" x14ac:dyDescent="0.35">
      <c r="A44" t="s">
        <v>179</v>
      </c>
      <c r="B44" s="4" t="s">
        <v>70</v>
      </c>
      <c r="C44" t="s">
        <v>251</v>
      </c>
      <c r="D44" s="4" t="s">
        <v>15</v>
      </c>
      <c r="E44">
        <v>76</v>
      </c>
      <c r="F44">
        <v>163</v>
      </c>
      <c r="G44" t="s">
        <v>11</v>
      </c>
      <c r="H44">
        <v>1</v>
      </c>
      <c r="I44">
        <v>89</v>
      </c>
      <c r="J44" t="s">
        <v>12</v>
      </c>
      <c r="K44">
        <v>155.69999999999999</v>
      </c>
      <c r="L44" s="1">
        <v>1.9999999999999999E-44</v>
      </c>
      <c r="M44" s="8" t="s">
        <v>617</v>
      </c>
      <c r="N44">
        <v>1</v>
      </c>
      <c r="P44">
        <f>COUNTIF(N45:$N$1081,"0")</f>
        <v>440</v>
      </c>
      <c r="Q44">
        <f>COUNTIF($N$3:N44,$N$3)</f>
        <v>41</v>
      </c>
      <c r="R44">
        <f t="shared" si="2"/>
        <v>597</v>
      </c>
      <c r="S44">
        <f>COUNTIF($N$3:N44,0)</f>
        <v>1</v>
      </c>
      <c r="T44">
        <f t="shared" si="0"/>
        <v>6.4263322884012541E-2</v>
      </c>
      <c r="U44">
        <f t="shared" si="1"/>
        <v>2.2675736961451642E-3</v>
      </c>
      <c r="W44">
        <f>Q44/(Q44+S44)</f>
        <v>0.97619047619047616</v>
      </c>
      <c r="X44">
        <f>T44*2*W44/(T44+W44)</f>
        <v>0.12058823529411766</v>
      </c>
    </row>
    <row r="45" spans="1:30" x14ac:dyDescent="0.35">
      <c r="A45" t="s">
        <v>179</v>
      </c>
      <c r="B45" s="4" t="s">
        <v>172</v>
      </c>
      <c r="C45" t="s">
        <v>252</v>
      </c>
      <c r="D45" s="4" t="s">
        <v>15</v>
      </c>
      <c r="E45">
        <v>90</v>
      </c>
      <c r="F45">
        <v>174</v>
      </c>
      <c r="G45" t="s">
        <v>11</v>
      </c>
      <c r="H45">
        <v>1</v>
      </c>
      <c r="I45">
        <v>89</v>
      </c>
      <c r="J45" t="s">
        <v>12</v>
      </c>
      <c r="K45">
        <v>155.69999999999999</v>
      </c>
      <c r="L45" s="1">
        <v>1.9999999999999999E-44</v>
      </c>
      <c r="M45" s="8" t="s">
        <v>1340</v>
      </c>
      <c r="N45">
        <v>1</v>
      </c>
      <c r="P45">
        <f>COUNTIF(N46:$N$1081,"0")</f>
        <v>440</v>
      </c>
      <c r="Q45">
        <f>COUNTIF($N$3:N45,$N$3)</f>
        <v>42</v>
      </c>
      <c r="R45">
        <f t="shared" si="2"/>
        <v>596</v>
      </c>
      <c r="S45">
        <f>COUNTIF($N$3:N45,0)</f>
        <v>1</v>
      </c>
      <c r="T45">
        <f t="shared" si="0"/>
        <v>6.5830721003134793E-2</v>
      </c>
      <c r="U45">
        <f t="shared" si="1"/>
        <v>2.2675736961451642E-3</v>
      </c>
      <c r="W45">
        <f>Q45/(Q45+S45)</f>
        <v>0.97674418604651159</v>
      </c>
      <c r="X45">
        <f>T45*2*W45/(T45+W45)</f>
        <v>0.12334801762114536</v>
      </c>
    </row>
    <row r="46" spans="1:30" x14ac:dyDescent="0.35">
      <c r="A46" t="s">
        <v>179</v>
      </c>
      <c r="B46" s="4" t="s">
        <v>106</v>
      </c>
      <c r="C46" t="s">
        <v>253</v>
      </c>
      <c r="D46" s="4" t="s">
        <v>15</v>
      </c>
      <c r="E46">
        <v>83</v>
      </c>
      <c r="F46">
        <v>170</v>
      </c>
      <c r="G46" t="s">
        <v>11</v>
      </c>
      <c r="H46">
        <v>1</v>
      </c>
      <c r="I46">
        <v>89</v>
      </c>
      <c r="J46" t="s">
        <v>12</v>
      </c>
      <c r="K46">
        <v>155.30000000000001</v>
      </c>
      <c r="L46" s="1">
        <v>2.6999999999999999E-44</v>
      </c>
      <c r="M46" s="8" t="s">
        <v>778</v>
      </c>
      <c r="N46">
        <v>1</v>
      </c>
      <c r="P46">
        <f>COUNTIF(N47:$N$1081,"0")</f>
        <v>440</v>
      </c>
      <c r="Q46">
        <f>COUNTIF($N$3:N46,$N$3)</f>
        <v>43</v>
      </c>
      <c r="R46">
        <f t="shared" si="2"/>
        <v>595</v>
      </c>
      <c r="S46">
        <f>COUNTIF($N$3:N46,0)</f>
        <v>1</v>
      </c>
      <c r="T46">
        <f t="shared" si="0"/>
        <v>6.7398119122257058E-2</v>
      </c>
      <c r="U46">
        <f t="shared" si="1"/>
        <v>2.2675736961451642E-3</v>
      </c>
      <c r="W46">
        <f>Q46/(Q46+S46)</f>
        <v>0.97727272727272729</v>
      </c>
      <c r="X46">
        <f>T46*2*W46/(T46+W46)</f>
        <v>0.12609970674486806</v>
      </c>
    </row>
    <row r="47" spans="1:30" x14ac:dyDescent="0.35">
      <c r="A47" t="s">
        <v>179</v>
      </c>
      <c r="B47" s="4" t="s">
        <v>254</v>
      </c>
      <c r="C47" t="s">
        <v>255</v>
      </c>
      <c r="D47" s="4" t="s">
        <v>15</v>
      </c>
      <c r="E47">
        <v>73</v>
      </c>
      <c r="F47">
        <v>160</v>
      </c>
      <c r="G47" t="s">
        <v>11</v>
      </c>
      <c r="H47">
        <v>1</v>
      </c>
      <c r="I47">
        <v>89</v>
      </c>
      <c r="J47" t="s">
        <v>12</v>
      </c>
      <c r="K47">
        <v>155.1</v>
      </c>
      <c r="L47" s="1">
        <v>3.0000000000000002E-44</v>
      </c>
      <c r="M47" s="8" t="s">
        <v>677</v>
      </c>
      <c r="N47">
        <v>1</v>
      </c>
      <c r="P47">
        <f>COUNTIF(N48:$N$1081,"0")</f>
        <v>440</v>
      </c>
      <c r="Q47">
        <f>COUNTIF($N$3:N47,$N$3)</f>
        <v>44</v>
      </c>
      <c r="R47">
        <f t="shared" si="2"/>
        <v>594</v>
      </c>
      <c r="S47">
        <f>COUNTIF($N$3:N47,0)</f>
        <v>1</v>
      </c>
      <c r="T47">
        <f t="shared" si="0"/>
        <v>6.8965517241379309E-2</v>
      </c>
      <c r="U47">
        <f t="shared" si="1"/>
        <v>2.2675736961451642E-3</v>
      </c>
      <c r="W47">
        <f>Q47/(Q47+S47)</f>
        <v>0.97777777777777775</v>
      </c>
      <c r="X47">
        <f>T47*2*W47/(T47+W47)</f>
        <v>0.12884333821376281</v>
      </c>
    </row>
    <row r="48" spans="1:30" x14ac:dyDescent="0.35">
      <c r="A48" t="s">
        <v>179</v>
      </c>
      <c r="B48" s="4" t="s">
        <v>256</v>
      </c>
      <c r="C48" t="s">
        <v>257</v>
      </c>
      <c r="D48" s="4" t="s">
        <v>15</v>
      </c>
      <c r="E48">
        <v>20</v>
      </c>
      <c r="F48">
        <v>107</v>
      </c>
      <c r="G48" t="s">
        <v>11</v>
      </c>
      <c r="H48">
        <v>1</v>
      </c>
      <c r="I48">
        <v>89</v>
      </c>
      <c r="J48" t="s">
        <v>12</v>
      </c>
      <c r="K48">
        <v>154.80000000000001</v>
      </c>
      <c r="L48" s="1">
        <v>3.9000000000000002E-44</v>
      </c>
      <c r="M48" s="8" t="s">
        <v>1764</v>
      </c>
      <c r="N48">
        <v>1</v>
      </c>
      <c r="P48">
        <f>COUNTIF(N49:$N$1081,"0")</f>
        <v>440</v>
      </c>
      <c r="Q48">
        <f>COUNTIF($N$3:N48,$N$3)</f>
        <v>45</v>
      </c>
      <c r="R48">
        <f t="shared" si="2"/>
        <v>593</v>
      </c>
      <c r="S48">
        <f>COUNTIF($N$3:N48,0)</f>
        <v>1</v>
      </c>
      <c r="T48">
        <f t="shared" si="0"/>
        <v>7.0532915360501561E-2</v>
      </c>
      <c r="U48">
        <f t="shared" si="1"/>
        <v>2.2675736961451642E-3</v>
      </c>
      <c r="W48">
        <f>Q48/(Q48+S48)</f>
        <v>0.97826086956521741</v>
      </c>
      <c r="X48">
        <f>T48*2*W48/(T48+W48)</f>
        <v>0.13157894736842105</v>
      </c>
    </row>
    <row r="49" spans="1:24" x14ac:dyDescent="0.35">
      <c r="A49" t="s">
        <v>179</v>
      </c>
      <c r="B49" s="2" t="s">
        <v>124</v>
      </c>
      <c r="C49" t="s">
        <v>258</v>
      </c>
      <c r="D49" s="4" t="s">
        <v>15</v>
      </c>
      <c r="E49">
        <v>78</v>
      </c>
      <c r="F49">
        <v>165</v>
      </c>
      <c r="G49" t="s">
        <v>13</v>
      </c>
      <c r="H49">
        <v>1</v>
      </c>
      <c r="I49">
        <v>89</v>
      </c>
      <c r="J49" t="s">
        <v>12</v>
      </c>
      <c r="K49">
        <v>154.6</v>
      </c>
      <c r="L49" s="1">
        <v>4.4999999999999999E-44</v>
      </c>
      <c r="M49" s="8" t="s">
        <v>457</v>
      </c>
      <c r="N49">
        <v>1</v>
      </c>
      <c r="P49">
        <f>COUNTIF(N50:$N$1081,"0")</f>
        <v>440</v>
      </c>
      <c r="Q49">
        <f>COUNTIF($N$3:N49,$N$3)</f>
        <v>46</v>
      </c>
      <c r="R49">
        <f t="shared" si="2"/>
        <v>592</v>
      </c>
      <c r="S49">
        <f>COUNTIF($N$3:N49,0)</f>
        <v>1</v>
      </c>
      <c r="T49">
        <f t="shared" si="0"/>
        <v>7.2100313479623826E-2</v>
      </c>
      <c r="U49">
        <f t="shared" si="1"/>
        <v>2.2675736961451642E-3</v>
      </c>
      <c r="W49">
        <f>Q49/(Q49+S49)</f>
        <v>0.97872340425531912</v>
      </c>
      <c r="X49">
        <f>T49*2*W49/(T49+W49)</f>
        <v>0.1343065693430657</v>
      </c>
    </row>
    <row r="50" spans="1:24" x14ac:dyDescent="0.35">
      <c r="A50" t="s">
        <v>179</v>
      </c>
      <c r="B50" s="4" t="s">
        <v>259</v>
      </c>
      <c r="C50" t="s">
        <v>260</v>
      </c>
      <c r="D50" s="4" t="s">
        <v>15</v>
      </c>
      <c r="E50">
        <v>78</v>
      </c>
      <c r="F50">
        <v>165</v>
      </c>
      <c r="G50" t="s">
        <v>13</v>
      </c>
      <c r="H50">
        <v>1</v>
      </c>
      <c r="I50">
        <v>89</v>
      </c>
      <c r="J50" t="s">
        <v>12</v>
      </c>
      <c r="K50">
        <v>154.6</v>
      </c>
      <c r="L50" s="1">
        <v>4.4999999999999999E-44</v>
      </c>
      <c r="M50" s="8" t="s">
        <v>455</v>
      </c>
      <c r="N50">
        <v>1</v>
      </c>
      <c r="P50">
        <f>COUNTIF(N51:$N$1081,"0")</f>
        <v>440</v>
      </c>
      <c r="Q50">
        <f>COUNTIF($N$3:N50,$N$3)</f>
        <v>47</v>
      </c>
      <c r="R50">
        <f t="shared" si="2"/>
        <v>591</v>
      </c>
      <c r="S50">
        <f>COUNTIF($N$3:N50,0)</f>
        <v>1</v>
      </c>
      <c r="T50">
        <f t="shared" si="0"/>
        <v>7.3667711598746077E-2</v>
      </c>
      <c r="U50">
        <f t="shared" si="1"/>
        <v>2.2675736961451642E-3</v>
      </c>
      <c r="W50">
        <f>Q50/(Q50+S50)</f>
        <v>0.97916666666666663</v>
      </c>
      <c r="X50">
        <f>T50*2*W50/(T50+W50)</f>
        <v>0.13702623906705538</v>
      </c>
    </row>
    <row r="51" spans="1:24" x14ac:dyDescent="0.35">
      <c r="A51" t="s">
        <v>179</v>
      </c>
      <c r="B51" s="4" t="s">
        <v>261</v>
      </c>
      <c r="C51" t="s">
        <v>262</v>
      </c>
      <c r="D51" s="4" t="s">
        <v>15</v>
      </c>
      <c r="E51">
        <v>78</v>
      </c>
      <c r="F51">
        <v>165</v>
      </c>
      <c r="G51" t="s">
        <v>13</v>
      </c>
      <c r="H51">
        <v>1</v>
      </c>
      <c r="I51">
        <v>89</v>
      </c>
      <c r="J51" t="s">
        <v>12</v>
      </c>
      <c r="K51">
        <v>154.6</v>
      </c>
      <c r="L51" s="1">
        <v>4.4999999999999999E-44</v>
      </c>
      <c r="M51" s="8" t="s">
        <v>90</v>
      </c>
      <c r="N51">
        <v>1</v>
      </c>
      <c r="P51">
        <f>COUNTIF(N52:$N$1081,"0")</f>
        <v>440</v>
      </c>
      <c r="Q51">
        <f>COUNTIF($N$3:N51,$N$3)</f>
        <v>48</v>
      </c>
      <c r="R51">
        <f t="shared" si="2"/>
        <v>590</v>
      </c>
      <c r="S51">
        <f>COUNTIF($N$3:N51,0)</f>
        <v>1</v>
      </c>
      <c r="T51">
        <f t="shared" si="0"/>
        <v>7.5235109717868343E-2</v>
      </c>
      <c r="U51">
        <f t="shared" si="1"/>
        <v>2.2675736961451642E-3</v>
      </c>
      <c r="W51">
        <f>Q51/(Q51+S51)</f>
        <v>0.97959183673469385</v>
      </c>
      <c r="X51">
        <f>T51*2*W51/(T51+W51)</f>
        <v>0.13973799126637554</v>
      </c>
    </row>
    <row r="52" spans="1:24" x14ac:dyDescent="0.35">
      <c r="A52" t="s">
        <v>179</v>
      </c>
      <c r="B52" s="4" t="s">
        <v>263</v>
      </c>
      <c r="C52" t="s">
        <v>264</v>
      </c>
      <c r="D52" s="4" t="s">
        <v>15</v>
      </c>
      <c r="E52">
        <v>89</v>
      </c>
      <c r="F52">
        <v>170</v>
      </c>
      <c r="G52" t="s">
        <v>13</v>
      </c>
      <c r="H52">
        <v>1</v>
      </c>
      <c r="I52">
        <v>89</v>
      </c>
      <c r="J52" t="s">
        <v>12</v>
      </c>
      <c r="K52">
        <v>154.4</v>
      </c>
      <c r="L52" s="1">
        <v>4.9000000000000003E-44</v>
      </c>
      <c r="M52" s="8" t="s">
        <v>1067</v>
      </c>
      <c r="N52">
        <v>1</v>
      </c>
      <c r="P52">
        <f>COUNTIF(N53:$N$1081,"0")</f>
        <v>440</v>
      </c>
      <c r="Q52">
        <f>COUNTIF($N$3:N52,$N$3)</f>
        <v>49</v>
      </c>
      <c r="R52">
        <f t="shared" si="2"/>
        <v>589</v>
      </c>
      <c r="S52">
        <f>COUNTIF($N$3:N52,0)</f>
        <v>1</v>
      </c>
      <c r="T52">
        <f t="shared" si="0"/>
        <v>7.6802507836990594E-2</v>
      </c>
      <c r="U52">
        <f t="shared" si="1"/>
        <v>2.2675736961451642E-3</v>
      </c>
      <c r="W52">
        <f>Q52/(Q52+S52)</f>
        <v>0.98</v>
      </c>
      <c r="X52">
        <f>T52*2*W52/(T52+W52)</f>
        <v>0.14244186046511628</v>
      </c>
    </row>
    <row r="53" spans="1:24" x14ac:dyDescent="0.35">
      <c r="A53" t="s">
        <v>179</v>
      </c>
      <c r="B53" s="4" t="s">
        <v>265</v>
      </c>
      <c r="C53" t="s">
        <v>266</v>
      </c>
      <c r="D53" s="4" t="s">
        <v>15</v>
      </c>
      <c r="E53">
        <v>89</v>
      </c>
      <c r="F53">
        <v>170</v>
      </c>
      <c r="G53" t="s">
        <v>13</v>
      </c>
      <c r="H53">
        <v>1</v>
      </c>
      <c r="I53">
        <v>89</v>
      </c>
      <c r="J53" t="s">
        <v>12</v>
      </c>
      <c r="K53">
        <v>154.4</v>
      </c>
      <c r="L53" s="1">
        <v>4.9000000000000003E-44</v>
      </c>
      <c r="M53" s="8" t="s">
        <v>1053</v>
      </c>
      <c r="N53">
        <v>1</v>
      </c>
      <c r="P53">
        <f>COUNTIF(N54:$N$1081,"0")</f>
        <v>440</v>
      </c>
      <c r="Q53">
        <f>COUNTIF($N$3:N53,$N$3)</f>
        <v>50</v>
      </c>
      <c r="R53">
        <f t="shared" si="2"/>
        <v>588</v>
      </c>
      <c r="S53">
        <f>COUNTIF($N$3:N53,0)</f>
        <v>1</v>
      </c>
      <c r="T53">
        <f t="shared" si="0"/>
        <v>7.8369905956112859E-2</v>
      </c>
      <c r="U53">
        <f t="shared" si="1"/>
        <v>2.2675736961451642E-3</v>
      </c>
      <c r="W53">
        <f>Q53/(Q53+S53)</f>
        <v>0.98039215686274506</v>
      </c>
      <c r="X53">
        <f>T53*2*W53/(T53+W53)</f>
        <v>0.14513788098693761</v>
      </c>
    </row>
    <row r="54" spans="1:24" x14ac:dyDescent="0.35">
      <c r="A54" t="s">
        <v>179</v>
      </c>
      <c r="B54" s="4" t="s">
        <v>267</v>
      </c>
      <c r="C54" t="s">
        <v>268</v>
      </c>
      <c r="D54" s="4" t="s">
        <v>15</v>
      </c>
      <c r="E54">
        <v>89</v>
      </c>
      <c r="F54">
        <v>170</v>
      </c>
      <c r="G54" t="s">
        <v>13</v>
      </c>
      <c r="H54">
        <v>1</v>
      </c>
      <c r="I54">
        <v>89</v>
      </c>
      <c r="J54" t="s">
        <v>12</v>
      </c>
      <c r="K54">
        <v>154.4</v>
      </c>
      <c r="L54" s="1">
        <v>4.9000000000000003E-44</v>
      </c>
      <c r="M54" s="8" t="s">
        <v>675</v>
      </c>
      <c r="N54">
        <v>1</v>
      </c>
      <c r="P54">
        <f>COUNTIF(N55:$N$1081,"0")</f>
        <v>440</v>
      </c>
      <c r="Q54">
        <f>COUNTIF($N$3:N54,$N$3)</f>
        <v>51</v>
      </c>
      <c r="R54">
        <f t="shared" si="2"/>
        <v>587</v>
      </c>
      <c r="S54">
        <f>COUNTIF($N$3:N54,0)</f>
        <v>1</v>
      </c>
      <c r="T54">
        <f t="shared" si="0"/>
        <v>7.9937304075235111E-2</v>
      </c>
      <c r="U54">
        <f t="shared" si="1"/>
        <v>2.2675736961451642E-3</v>
      </c>
      <c r="W54">
        <f>Q54/(Q54+S54)</f>
        <v>0.98076923076923073</v>
      </c>
      <c r="X54">
        <f>T54*2*W54/(T54+W54)</f>
        <v>0.14782608695652175</v>
      </c>
    </row>
    <row r="55" spans="1:24" x14ac:dyDescent="0.35">
      <c r="A55" t="s">
        <v>179</v>
      </c>
      <c r="B55" s="4" t="s">
        <v>269</v>
      </c>
      <c r="C55" t="s">
        <v>270</v>
      </c>
      <c r="D55" s="4" t="s">
        <v>15</v>
      </c>
      <c r="E55">
        <v>77</v>
      </c>
      <c r="F55">
        <v>163</v>
      </c>
      <c r="G55" t="s">
        <v>11</v>
      </c>
      <c r="H55">
        <v>1</v>
      </c>
      <c r="I55">
        <v>89</v>
      </c>
      <c r="J55" t="s">
        <v>12</v>
      </c>
      <c r="K55">
        <v>154.30000000000001</v>
      </c>
      <c r="L55" s="1">
        <v>5.4999999999999999E-44</v>
      </c>
      <c r="M55" s="8" t="s">
        <v>356</v>
      </c>
      <c r="N55">
        <v>1</v>
      </c>
      <c r="P55">
        <f>COUNTIF(N56:$N$1081,"0")</f>
        <v>440</v>
      </c>
      <c r="Q55">
        <f>COUNTIF($N$3:N55,$N$3)</f>
        <v>52</v>
      </c>
      <c r="R55">
        <f t="shared" si="2"/>
        <v>586</v>
      </c>
      <c r="S55">
        <f>COUNTIF($N$3:N55,0)</f>
        <v>1</v>
      </c>
      <c r="T55">
        <f t="shared" si="0"/>
        <v>8.1504702194357362E-2</v>
      </c>
      <c r="U55">
        <f t="shared" si="1"/>
        <v>2.2675736961451642E-3</v>
      </c>
      <c r="W55">
        <f>Q55/(Q55+S55)</f>
        <v>0.98113207547169812</v>
      </c>
      <c r="X55">
        <f>T55*2*W55/(T55+W55)</f>
        <v>0.150506512301013</v>
      </c>
    </row>
    <row r="56" spans="1:24" x14ac:dyDescent="0.35">
      <c r="A56" t="s">
        <v>179</v>
      </c>
      <c r="B56" s="4" t="s">
        <v>271</v>
      </c>
      <c r="C56" t="s">
        <v>272</v>
      </c>
      <c r="D56" s="4" t="s">
        <v>15</v>
      </c>
      <c r="E56">
        <v>77</v>
      </c>
      <c r="F56">
        <v>163</v>
      </c>
      <c r="G56" t="s">
        <v>11</v>
      </c>
      <c r="H56">
        <v>1</v>
      </c>
      <c r="I56">
        <v>89</v>
      </c>
      <c r="J56" t="s">
        <v>12</v>
      </c>
      <c r="K56">
        <v>154.30000000000001</v>
      </c>
      <c r="L56" s="1">
        <v>5.4999999999999999E-44</v>
      </c>
      <c r="M56" s="8" t="s">
        <v>1194</v>
      </c>
      <c r="N56">
        <v>1</v>
      </c>
      <c r="P56">
        <f>COUNTIF(N57:$N$1081,"0")</f>
        <v>440</v>
      </c>
      <c r="Q56">
        <f>COUNTIF($N$3:N56,$N$3)</f>
        <v>53</v>
      </c>
      <c r="R56">
        <f t="shared" si="2"/>
        <v>585</v>
      </c>
      <c r="S56">
        <f>COUNTIF($N$3:N56,0)</f>
        <v>1</v>
      </c>
      <c r="T56">
        <f t="shared" si="0"/>
        <v>8.3072100313479627E-2</v>
      </c>
      <c r="U56">
        <f t="shared" si="1"/>
        <v>2.2675736961451642E-3</v>
      </c>
      <c r="W56">
        <f>Q56/(Q56+S56)</f>
        <v>0.98148148148148151</v>
      </c>
      <c r="X56">
        <f>T56*2*W56/(T56+W56)</f>
        <v>0.15317919075144509</v>
      </c>
    </row>
    <row r="57" spans="1:24" x14ac:dyDescent="0.35">
      <c r="A57" t="s">
        <v>179</v>
      </c>
      <c r="B57" s="4" t="s">
        <v>273</v>
      </c>
      <c r="C57" t="s">
        <v>274</v>
      </c>
      <c r="D57" s="4" t="s">
        <v>15</v>
      </c>
      <c r="E57">
        <v>77</v>
      </c>
      <c r="F57">
        <v>163</v>
      </c>
      <c r="G57" t="s">
        <v>11</v>
      </c>
      <c r="H57">
        <v>1</v>
      </c>
      <c r="I57">
        <v>89</v>
      </c>
      <c r="J57" t="s">
        <v>12</v>
      </c>
      <c r="K57">
        <v>154.30000000000001</v>
      </c>
      <c r="L57" s="1">
        <v>5.4999999999999999E-44</v>
      </c>
      <c r="M57" s="8" t="s">
        <v>899</v>
      </c>
      <c r="N57">
        <v>1</v>
      </c>
      <c r="P57">
        <f>COUNTIF(N58:$N$1081,"0")</f>
        <v>440</v>
      </c>
      <c r="Q57">
        <f>COUNTIF($N$3:N57,$N$3)</f>
        <v>54</v>
      </c>
      <c r="R57">
        <f t="shared" si="2"/>
        <v>584</v>
      </c>
      <c r="S57">
        <f>COUNTIF($N$3:N57,0)</f>
        <v>1</v>
      </c>
      <c r="T57">
        <f t="shared" si="0"/>
        <v>8.4639498432601878E-2</v>
      </c>
      <c r="U57">
        <f t="shared" si="1"/>
        <v>2.2675736961451642E-3</v>
      </c>
      <c r="W57">
        <f>Q57/(Q57+S57)</f>
        <v>0.98181818181818181</v>
      </c>
      <c r="X57">
        <f>T57*2*W57/(T57+W57)</f>
        <v>0.15584415584415584</v>
      </c>
    </row>
    <row r="58" spans="1:24" x14ac:dyDescent="0.35">
      <c r="A58" t="s">
        <v>179</v>
      </c>
      <c r="B58" s="4" t="s">
        <v>275</v>
      </c>
      <c r="C58" t="s">
        <v>276</v>
      </c>
      <c r="D58" s="4" t="s">
        <v>15</v>
      </c>
      <c r="E58">
        <v>77</v>
      </c>
      <c r="F58">
        <v>163</v>
      </c>
      <c r="G58" t="s">
        <v>11</v>
      </c>
      <c r="H58">
        <v>1</v>
      </c>
      <c r="I58">
        <v>89</v>
      </c>
      <c r="J58" t="s">
        <v>12</v>
      </c>
      <c r="K58">
        <v>154.30000000000001</v>
      </c>
      <c r="L58" s="1">
        <v>5.4999999999999999E-44</v>
      </c>
      <c r="M58" s="8" t="s">
        <v>183</v>
      </c>
      <c r="N58">
        <v>1</v>
      </c>
      <c r="P58">
        <f>COUNTIF(N59:$N$1081,"0")</f>
        <v>440</v>
      </c>
      <c r="Q58">
        <f>COUNTIF($N$3:N58,$N$3)</f>
        <v>55</v>
      </c>
      <c r="R58">
        <f t="shared" si="2"/>
        <v>583</v>
      </c>
      <c r="S58">
        <f>COUNTIF($N$3:N58,0)</f>
        <v>1</v>
      </c>
      <c r="T58">
        <f t="shared" si="0"/>
        <v>8.6206896551724144E-2</v>
      </c>
      <c r="U58">
        <f t="shared" si="1"/>
        <v>2.2675736961451642E-3</v>
      </c>
      <c r="W58">
        <f>Q58/(Q58+S58)</f>
        <v>0.9821428571428571</v>
      </c>
      <c r="X58">
        <f>T58*2*W58/(T58+W58)</f>
        <v>0.15850144092219021</v>
      </c>
    </row>
    <row r="59" spans="1:24" x14ac:dyDescent="0.35">
      <c r="A59" t="s">
        <v>179</v>
      </c>
      <c r="B59" s="4" t="s">
        <v>277</v>
      </c>
      <c r="C59" t="s">
        <v>278</v>
      </c>
      <c r="D59" s="4" t="s">
        <v>15</v>
      </c>
      <c r="E59">
        <v>77</v>
      </c>
      <c r="F59">
        <v>163</v>
      </c>
      <c r="G59" t="s">
        <v>11</v>
      </c>
      <c r="H59">
        <v>1</v>
      </c>
      <c r="I59">
        <v>89</v>
      </c>
      <c r="J59" t="s">
        <v>12</v>
      </c>
      <c r="K59">
        <v>154.30000000000001</v>
      </c>
      <c r="L59" s="1">
        <v>5.4999999999999999E-44</v>
      </c>
      <c r="M59" s="8" t="s">
        <v>774</v>
      </c>
      <c r="N59">
        <v>1</v>
      </c>
      <c r="P59">
        <f>COUNTIF(N60:$N$1081,"0")</f>
        <v>440</v>
      </c>
      <c r="Q59">
        <f>COUNTIF($N$3:N59,$N$3)</f>
        <v>56</v>
      </c>
      <c r="R59">
        <f t="shared" si="2"/>
        <v>582</v>
      </c>
      <c r="S59">
        <f>COUNTIF($N$3:N59,0)</f>
        <v>1</v>
      </c>
      <c r="T59">
        <f t="shared" si="0"/>
        <v>8.7774294670846395E-2</v>
      </c>
      <c r="U59">
        <f t="shared" si="1"/>
        <v>2.2675736961451642E-3</v>
      </c>
      <c r="W59">
        <f>Q59/(Q59+S59)</f>
        <v>0.98245614035087714</v>
      </c>
      <c r="X59">
        <f>T59*2*W59/(T59+W59)</f>
        <v>0.16115107913669066</v>
      </c>
    </row>
    <row r="60" spans="1:24" x14ac:dyDescent="0.35">
      <c r="A60" t="s">
        <v>179</v>
      </c>
      <c r="B60" s="4" t="s">
        <v>96</v>
      </c>
      <c r="C60" t="s">
        <v>279</v>
      </c>
      <c r="D60" s="4" t="s">
        <v>15</v>
      </c>
      <c r="E60">
        <v>77</v>
      </c>
      <c r="F60">
        <v>163</v>
      </c>
      <c r="G60" t="s">
        <v>11</v>
      </c>
      <c r="H60">
        <v>1</v>
      </c>
      <c r="I60">
        <v>89</v>
      </c>
      <c r="J60" t="s">
        <v>12</v>
      </c>
      <c r="K60">
        <v>154.30000000000001</v>
      </c>
      <c r="L60" s="1">
        <v>5.4999999999999999E-44</v>
      </c>
      <c r="M60" s="8" t="s">
        <v>1320</v>
      </c>
      <c r="N60">
        <v>1</v>
      </c>
      <c r="P60">
        <f>COUNTIF(N61:$N$1081,"0")</f>
        <v>440</v>
      </c>
      <c r="Q60">
        <f>COUNTIF($N$3:N60,$N$3)</f>
        <v>57</v>
      </c>
      <c r="R60">
        <f t="shared" si="2"/>
        <v>581</v>
      </c>
      <c r="S60">
        <f>COUNTIF($N$3:N60,0)</f>
        <v>1</v>
      </c>
      <c r="T60">
        <f t="shared" si="0"/>
        <v>8.9341692789968646E-2</v>
      </c>
      <c r="U60">
        <f t="shared" si="1"/>
        <v>2.2675736961451642E-3</v>
      </c>
      <c r="W60">
        <f>Q60/(Q60+S60)</f>
        <v>0.98275862068965514</v>
      </c>
      <c r="X60">
        <f>T60*2*W60/(T60+W60)</f>
        <v>0.16379310344827583</v>
      </c>
    </row>
    <row r="61" spans="1:24" x14ac:dyDescent="0.35">
      <c r="A61" t="s">
        <v>179</v>
      </c>
      <c r="B61" s="4" t="s">
        <v>280</v>
      </c>
      <c r="C61" t="s">
        <v>281</v>
      </c>
      <c r="D61" s="4" t="s">
        <v>15</v>
      </c>
      <c r="E61">
        <v>77</v>
      </c>
      <c r="F61">
        <v>163</v>
      </c>
      <c r="G61" t="s">
        <v>11</v>
      </c>
      <c r="H61">
        <v>1</v>
      </c>
      <c r="I61">
        <v>89</v>
      </c>
      <c r="J61" t="s">
        <v>12</v>
      </c>
      <c r="K61">
        <v>154.30000000000001</v>
      </c>
      <c r="L61" s="1">
        <v>5.4999999999999999E-44</v>
      </c>
      <c r="M61" s="8" t="s">
        <v>1358</v>
      </c>
      <c r="N61">
        <v>1</v>
      </c>
      <c r="P61">
        <f>COUNTIF(N62:$N$1081,"0")</f>
        <v>440</v>
      </c>
      <c r="Q61">
        <f>COUNTIF($N$3:N61,$N$3)</f>
        <v>58</v>
      </c>
      <c r="R61">
        <f t="shared" si="2"/>
        <v>580</v>
      </c>
      <c r="S61">
        <f>COUNTIF($N$3:N61,0)</f>
        <v>1</v>
      </c>
      <c r="T61">
        <f t="shared" si="0"/>
        <v>9.0909090909090912E-2</v>
      </c>
      <c r="U61">
        <f t="shared" si="1"/>
        <v>2.2675736961451642E-3</v>
      </c>
      <c r="W61">
        <f>Q61/(Q61+S61)</f>
        <v>0.98305084745762716</v>
      </c>
      <c r="X61">
        <f>T61*2*W61/(T61+W61)</f>
        <v>0.16642754662840747</v>
      </c>
    </row>
    <row r="62" spans="1:24" x14ac:dyDescent="0.35">
      <c r="A62" t="s">
        <v>179</v>
      </c>
      <c r="B62" s="4" t="s">
        <v>282</v>
      </c>
      <c r="C62" t="s">
        <v>283</v>
      </c>
      <c r="D62" s="4" t="s">
        <v>15</v>
      </c>
      <c r="E62">
        <v>25</v>
      </c>
      <c r="F62">
        <v>111</v>
      </c>
      <c r="G62" t="s">
        <v>11</v>
      </c>
      <c r="H62">
        <v>1</v>
      </c>
      <c r="I62">
        <v>89</v>
      </c>
      <c r="J62" t="s">
        <v>12</v>
      </c>
      <c r="K62">
        <v>154.30000000000001</v>
      </c>
      <c r="L62" s="1">
        <v>5.4999999999999999E-44</v>
      </c>
      <c r="M62" s="8" t="s">
        <v>73</v>
      </c>
      <c r="N62">
        <v>1</v>
      </c>
      <c r="P62">
        <f>COUNTIF(N63:$N$1081,"0")</f>
        <v>440</v>
      </c>
      <c r="Q62">
        <f>COUNTIF($N$3:N62,$N$3)</f>
        <v>59</v>
      </c>
      <c r="R62">
        <f t="shared" si="2"/>
        <v>579</v>
      </c>
      <c r="S62">
        <f>COUNTIF($N$3:N62,0)</f>
        <v>1</v>
      </c>
      <c r="T62">
        <f t="shared" si="0"/>
        <v>9.2476489028213163E-2</v>
      </c>
      <c r="U62">
        <f t="shared" si="1"/>
        <v>2.2675736961451642E-3</v>
      </c>
      <c r="W62">
        <f>Q62/(Q62+S62)</f>
        <v>0.98333333333333328</v>
      </c>
      <c r="X62">
        <f>T62*2*W62/(T62+W62)</f>
        <v>0.16905444126074498</v>
      </c>
    </row>
    <row r="63" spans="1:24" x14ac:dyDescent="0.35">
      <c r="A63" t="s">
        <v>179</v>
      </c>
      <c r="B63" s="4" t="s">
        <v>284</v>
      </c>
      <c r="C63" t="s">
        <v>285</v>
      </c>
      <c r="D63" s="4" t="s">
        <v>15</v>
      </c>
      <c r="E63">
        <v>75</v>
      </c>
      <c r="F63">
        <v>161</v>
      </c>
      <c r="G63" t="s">
        <v>11</v>
      </c>
      <c r="H63">
        <v>1</v>
      </c>
      <c r="I63">
        <v>89</v>
      </c>
      <c r="J63" t="s">
        <v>12</v>
      </c>
      <c r="K63">
        <v>154.30000000000001</v>
      </c>
      <c r="L63" s="1">
        <v>5.4999999999999999E-44</v>
      </c>
      <c r="M63" s="8" t="s">
        <v>611</v>
      </c>
      <c r="N63">
        <v>1</v>
      </c>
      <c r="P63">
        <f>COUNTIF(N64:$N$1081,"0")</f>
        <v>440</v>
      </c>
      <c r="Q63">
        <f>COUNTIF($N$3:N63,$N$3)</f>
        <v>60</v>
      </c>
      <c r="R63">
        <f t="shared" si="2"/>
        <v>578</v>
      </c>
      <c r="S63">
        <f>COUNTIF($N$3:N63,0)</f>
        <v>1</v>
      </c>
      <c r="T63">
        <f t="shared" si="0"/>
        <v>9.4043887147335428E-2</v>
      </c>
      <c r="U63">
        <f t="shared" si="1"/>
        <v>2.2675736961451642E-3</v>
      </c>
      <c r="W63">
        <f>Q63/(Q63+S63)</f>
        <v>0.98360655737704916</v>
      </c>
      <c r="X63">
        <f>T63*2*W63/(T63+W63)</f>
        <v>0.17167381974248927</v>
      </c>
    </row>
    <row r="64" spans="1:24" x14ac:dyDescent="0.35">
      <c r="A64" t="s">
        <v>179</v>
      </c>
      <c r="B64" s="4" t="s">
        <v>63</v>
      </c>
      <c r="C64" t="s">
        <v>286</v>
      </c>
      <c r="D64" s="4" t="s">
        <v>15</v>
      </c>
      <c r="E64">
        <v>75</v>
      </c>
      <c r="F64">
        <v>162</v>
      </c>
      <c r="G64" t="s">
        <v>11</v>
      </c>
      <c r="H64">
        <v>1</v>
      </c>
      <c r="I64">
        <v>89</v>
      </c>
      <c r="J64" t="s">
        <v>12</v>
      </c>
      <c r="K64">
        <v>154</v>
      </c>
      <c r="L64" s="1">
        <v>6.5E-44</v>
      </c>
      <c r="M64" s="8" t="s">
        <v>1364</v>
      </c>
      <c r="N64">
        <v>1</v>
      </c>
      <c r="P64">
        <f>COUNTIF(N65:$N$1081,"0")</f>
        <v>440</v>
      </c>
      <c r="Q64">
        <f>COUNTIF($N$3:N64,$N$3)</f>
        <v>61</v>
      </c>
      <c r="R64">
        <f t="shared" si="2"/>
        <v>577</v>
      </c>
      <c r="S64">
        <f>COUNTIF($N$3:N64,0)</f>
        <v>1</v>
      </c>
      <c r="T64">
        <f t="shared" si="0"/>
        <v>9.561128526645768E-2</v>
      </c>
      <c r="U64">
        <f t="shared" si="1"/>
        <v>2.2675736961451642E-3</v>
      </c>
      <c r="W64">
        <f>Q64/(Q64+S64)</f>
        <v>0.9838709677419355</v>
      </c>
      <c r="X64">
        <f>T64*2*W64/(T64+W64)</f>
        <v>0.17428571428571429</v>
      </c>
    </row>
    <row r="65" spans="1:24" x14ac:dyDescent="0.35">
      <c r="A65" t="s">
        <v>179</v>
      </c>
      <c r="B65" s="4" t="s">
        <v>68</v>
      </c>
      <c r="C65" t="s">
        <v>287</v>
      </c>
      <c r="D65" s="4" t="s">
        <v>15</v>
      </c>
      <c r="E65">
        <v>75</v>
      </c>
      <c r="F65">
        <v>162</v>
      </c>
      <c r="G65" t="s">
        <v>11</v>
      </c>
      <c r="H65">
        <v>1</v>
      </c>
      <c r="I65">
        <v>89</v>
      </c>
      <c r="J65" t="s">
        <v>12</v>
      </c>
      <c r="K65">
        <v>154</v>
      </c>
      <c r="L65" s="1">
        <v>6.5E-44</v>
      </c>
      <c r="M65" s="8" t="s">
        <v>859</v>
      </c>
      <c r="N65">
        <v>1</v>
      </c>
      <c r="P65">
        <f>COUNTIF(N66:$N$1081,"0")</f>
        <v>440</v>
      </c>
      <c r="Q65">
        <f>COUNTIF($N$3:N65,$N$3)</f>
        <v>62</v>
      </c>
      <c r="R65">
        <f t="shared" si="2"/>
        <v>576</v>
      </c>
      <c r="S65">
        <f>COUNTIF($N$3:N65,0)</f>
        <v>1</v>
      </c>
      <c r="T65">
        <f t="shared" si="0"/>
        <v>9.7178683385579931E-2</v>
      </c>
      <c r="U65">
        <f t="shared" si="1"/>
        <v>2.2675736961451642E-3</v>
      </c>
      <c r="W65">
        <f>Q65/(Q65+S65)</f>
        <v>0.98412698412698407</v>
      </c>
      <c r="X65">
        <f>T65*2*W65/(T65+W65)</f>
        <v>0.17689015691868756</v>
      </c>
    </row>
    <row r="66" spans="1:24" x14ac:dyDescent="0.35">
      <c r="A66" t="s">
        <v>179</v>
      </c>
      <c r="B66" s="4" t="s">
        <v>288</v>
      </c>
      <c r="C66" t="s">
        <v>289</v>
      </c>
      <c r="D66" s="4" t="s">
        <v>15</v>
      </c>
      <c r="E66">
        <v>89</v>
      </c>
      <c r="F66">
        <v>170</v>
      </c>
      <c r="G66" t="s">
        <v>13</v>
      </c>
      <c r="H66">
        <v>1</v>
      </c>
      <c r="I66">
        <v>89</v>
      </c>
      <c r="J66" t="s">
        <v>12</v>
      </c>
      <c r="K66">
        <v>153.80000000000001</v>
      </c>
      <c r="L66" s="1">
        <v>7.7000000000000003E-44</v>
      </c>
      <c r="M66" s="8" t="s">
        <v>1083</v>
      </c>
      <c r="N66">
        <v>1</v>
      </c>
      <c r="P66">
        <f>COUNTIF(N67:$N$1081,"0")</f>
        <v>440</v>
      </c>
      <c r="Q66">
        <f>COUNTIF($N$3:N66,$N$3)</f>
        <v>63</v>
      </c>
      <c r="R66">
        <f t="shared" ref="R66:R129" si="3">COUNTIF(N67:N1146,$N$3)</f>
        <v>575</v>
      </c>
      <c r="S66">
        <f>COUNTIF($N$3:N66,0)</f>
        <v>1</v>
      </c>
      <c r="T66">
        <f t="shared" ref="T66:T129" si="4">Q66/(Q66+R66)</f>
        <v>9.8746081504702196E-2</v>
      </c>
      <c r="U66">
        <f t="shared" ref="U66:U129" si="5">1-(P66/(P66+S66))</f>
        <v>2.2675736961451642E-3</v>
      </c>
      <c r="W66">
        <f>Q66/(Q66+S66)</f>
        <v>0.984375</v>
      </c>
      <c r="X66">
        <f>T66*2*W66/(T66+W66)</f>
        <v>0.17948717948717952</v>
      </c>
    </row>
    <row r="67" spans="1:24" x14ac:dyDescent="0.35">
      <c r="A67" t="s">
        <v>179</v>
      </c>
      <c r="B67" s="4" t="s">
        <v>290</v>
      </c>
      <c r="C67" t="s">
        <v>291</v>
      </c>
      <c r="D67" s="4" t="s">
        <v>15</v>
      </c>
      <c r="E67">
        <v>89</v>
      </c>
      <c r="F67">
        <v>170</v>
      </c>
      <c r="G67" t="s">
        <v>13</v>
      </c>
      <c r="H67">
        <v>1</v>
      </c>
      <c r="I67">
        <v>89</v>
      </c>
      <c r="J67" t="s">
        <v>12</v>
      </c>
      <c r="K67">
        <v>153.30000000000001</v>
      </c>
      <c r="L67" s="1">
        <v>1.1E-43</v>
      </c>
      <c r="M67" s="8" t="s">
        <v>1572</v>
      </c>
      <c r="N67">
        <v>1</v>
      </c>
      <c r="P67">
        <f>COUNTIF(N68:$N$1081,"0")</f>
        <v>440</v>
      </c>
      <c r="Q67">
        <f>COUNTIF($N$3:N67,$N$3)</f>
        <v>64</v>
      </c>
      <c r="R67">
        <f t="shared" si="3"/>
        <v>574</v>
      </c>
      <c r="S67">
        <f>COUNTIF($N$3:N67,0)</f>
        <v>1</v>
      </c>
      <c r="T67">
        <f t="shared" si="4"/>
        <v>0.10031347962382445</v>
      </c>
      <c r="U67">
        <f t="shared" si="5"/>
        <v>2.2675736961451642E-3</v>
      </c>
      <c r="W67">
        <f>Q67/(Q67+S67)</f>
        <v>0.98461538461538467</v>
      </c>
      <c r="X67">
        <f>T67*2*W67/(T67+W67)</f>
        <v>0.18207681365576101</v>
      </c>
    </row>
    <row r="68" spans="1:24" x14ac:dyDescent="0.35">
      <c r="A68" t="s">
        <v>179</v>
      </c>
      <c r="B68" s="4" t="s">
        <v>292</v>
      </c>
      <c r="C68" t="s">
        <v>293</v>
      </c>
      <c r="D68" s="4" t="s">
        <v>15</v>
      </c>
      <c r="E68">
        <v>89</v>
      </c>
      <c r="F68">
        <v>170</v>
      </c>
      <c r="G68" t="s">
        <v>13</v>
      </c>
      <c r="H68">
        <v>1</v>
      </c>
      <c r="I68">
        <v>89</v>
      </c>
      <c r="J68" t="s">
        <v>12</v>
      </c>
      <c r="K68">
        <v>153.30000000000001</v>
      </c>
      <c r="L68" s="1">
        <v>1.1E-43</v>
      </c>
      <c r="M68" s="8" t="s">
        <v>453</v>
      </c>
      <c r="N68">
        <v>1</v>
      </c>
      <c r="P68">
        <f>COUNTIF(N69:$N$1081,"0")</f>
        <v>440</v>
      </c>
      <c r="Q68">
        <f>COUNTIF($N$3:N68,$N$3)</f>
        <v>65</v>
      </c>
      <c r="R68">
        <f t="shared" si="3"/>
        <v>573</v>
      </c>
      <c r="S68">
        <f>COUNTIF($N$3:N68,0)</f>
        <v>1</v>
      </c>
      <c r="T68">
        <f t="shared" si="4"/>
        <v>0.10188087774294671</v>
      </c>
      <c r="U68">
        <f t="shared" si="5"/>
        <v>2.2675736961451642E-3</v>
      </c>
      <c r="W68">
        <f>Q68/(Q68+S68)</f>
        <v>0.98484848484848486</v>
      </c>
      <c r="X68">
        <f>T68*2*W68/(T68+W68)</f>
        <v>0.18465909090909091</v>
      </c>
    </row>
    <row r="69" spans="1:24" x14ac:dyDescent="0.35">
      <c r="A69" t="s">
        <v>179</v>
      </c>
      <c r="B69" s="4" t="s">
        <v>138</v>
      </c>
      <c r="C69" t="s">
        <v>294</v>
      </c>
      <c r="D69" s="4" t="s">
        <v>15</v>
      </c>
      <c r="E69">
        <v>62</v>
      </c>
      <c r="F69">
        <v>149</v>
      </c>
      <c r="G69" t="s">
        <v>11</v>
      </c>
      <c r="H69">
        <v>1</v>
      </c>
      <c r="I69">
        <v>89</v>
      </c>
      <c r="J69" t="s">
        <v>12</v>
      </c>
      <c r="K69">
        <v>153.1</v>
      </c>
      <c r="L69" s="1">
        <v>1.3E-43</v>
      </c>
      <c r="M69" s="8" t="s">
        <v>1017</v>
      </c>
      <c r="N69">
        <v>1</v>
      </c>
      <c r="P69">
        <f>COUNTIF(N70:$N$1081,"0")</f>
        <v>440</v>
      </c>
      <c r="Q69">
        <f>COUNTIF($N$3:N69,$N$3)</f>
        <v>66</v>
      </c>
      <c r="R69">
        <f t="shared" si="3"/>
        <v>572</v>
      </c>
      <c r="S69">
        <f>COUNTIF($N$3:N69,0)</f>
        <v>1</v>
      </c>
      <c r="T69">
        <f t="shared" si="4"/>
        <v>0.10344827586206896</v>
      </c>
      <c r="U69">
        <f t="shared" si="5"/>
        <v>2.2675736961451642E-3</v>
      </c>
      <c r="W69">
        <f>Q69/(Q69+S69)</f>
        <v>0.9850746268656716</v>
      </c>
      <c r="X69">
        <f>T69*2*W69/(T69+W69)</f>
        <v>0.18723404255319148</v>
      </c>
    </row>
    <row r="70" spans="1:24" x14ac:dyDescent="0.35">
      <c r="A70" t="s">
        <v>179</v>
      </c>
      <c r="B70" s="4" t="s">
        <v>295</v>
      </c>
      <c r="C70" t="s">
        <v>296</v>
      </c>
      <c r="D70" s="4" t="s">
        <v>15</v>
      </c>
      <c r="E70">
        <v>77</v>
      </c>
      <c r="F70">
        <v>164</v>
      </c>
      <c r="G70" t="s">
        <v>11</v>
      </c>
      <c r="H70">
        <v>1</v>
      </c>
      <c r="I70">
        <v>89</v>
      </c>
      <c r="J70" t="s">
        <v>12</v>
      </c>
      <c r="K70">
        <v>152.80000000000001</v>
      </c>
      <c r="L70" s="1">
        <v>1.5E-43</v>
      </c>
      <c r="M70" s="8" t="s">
        <v>2114</v>
      </c>
      <c r="N70">
        <v>1</v>
      </c>
      <c r="P70">
        <f>COUNTIF(N71:$N$1081,"0")</f>
        <v>440</v>
      </c>
      <c r="Q70">
        <f>COUNTIF($N$3:N70,$N$3)</f>
        <v>67</v>
      </c>
      <c r="R70">
        <f t="shared" si="3"/>
        <v>571</v>
      </c>
      <c r="S70">
        <f>COUNTIF($N$3:N70,0)</f>
        <v>1</v>
      </c>
      <c r="T70">
        <f t="shared" si="4"/>
        <v>0.10501567398119123</v>
      </c>
      <c r="U70">
        <f t="shared" si="5"/>
        <v>2.2675736961451642E-3</v>
      </c>
      <c r="W70">
        <f>Q70/(Q70+S70)</f>
        <v>0.98529411764705888</v>
      </c>
      <c r="X70">
        <f>T70*2*W70/(T70+W70)</f>
        <v>0.18980169971671393</v>
      </c>
    </row>
    <row r="71" spans="1:24" x14ac:dyDescent="0.35">
      <c r="A71" t="s">
        <v>179</v>
      </c>
      <c r="B71" s="4" t="s">
        <v>176</v>
      </c>
      <c r="C71" t="s">
        <v>297</v>
      </c>
      <c r="D71" s="4" t="s">
        <v>15</v>
      </c>
      <c r="E71">
        <v>90</v>
      </c>
      <c r="F71">
        <v>174</v>
      </c>
      <c r="G71" t="s">
        <v>11</v>
      </c>
      <c r="H71">
        <v>1</v>
      </c>
      <c r="I71">
        <v>89</v>
      </c>
      <c r="J71" t="s">
        <v>12</v>
      </c>
      <c r="K71">
        <v>151</v>
      </c>
      <c r="L71" s="1">
        <v>5.3000000000000003E-43</v>
      </c>
      <c r="M71" s="8" t="s">
        <v>824</v>
      </c>
      <c r="N71">
        <v>1</v>
      </c>
      <c r="P71">
        <f>COUNTIF(N72:$N$1081,"0")</f>
        <v>440</v>
      </c>
      <c r="Q71">
        <f>COUNTIF($N$3:N71,$N$3)</f>
        <v>68</v>
      </c>
      <c r="R71">
        <f t="shared" si="3"/>
        <v>570</v>
      </c>
      <c r="S71">
        <f>COUNTIF($N$3:N71,0)</f>
        <v>1</v>
      </c>
      <c r="T71">
        <f t="shared" si="4"/>
        <v>0.10658307210031348</v>
      </c>
      <c r="U71">
        <f t="shared" si="5"/>
        <v>2.2675736961451642E-3</v>
      </c>
      <c r="W71">
        <f>Q71/(Q71+S71)</f>
        <v>0.98550724637681164</v>
      </c>
      <c r="X71">
        <f>T71*2*W71/(T71+W71)</f>
        <v>0.19236209335219237</v>
      </c>
    </row>
    <row r="72" spans="1:24" x14ac:dyDescent="0.35">
      <c r="A72" t="s">
        <v>179</v>
      </c>
      <c r="B72" s="4" t="s">
        <v>298</v>
      </c>
      <c r="C72" t="s">
        <v>299</v>
      </c>
      <c r="D72" s="4" t="s">
        <v>15</v>
      </c>
      <c r="E72">
        <v>78</v>
      </c>
      <c r="F72">
        <v>165</v>
      </c>
      <c r="G72" t="s">
        <v>11</v>
      </c>
      <c r="H72">
        <v>1</v>
      </c>
      <c r="I72">
        <v>89</v>
      </c>
      <c r="J72" t="s">
        <v>12</v>
      </c>
      <c r="K72">
        <v>150.4</v>
      </c>
      <c r="L72" s="1">
        <v>8.0999999999999993E-43</v>
      </c>
      <c r="M72" s="8" t="s">
        <v>760</v>
      </c>
      <c r="N72">
        <v>1</v>
      </c>
      <c r="P72">
        <f>COUNTIF(N73:$N$1081,"0")</f>
        <v>440</v>
      </c>
      <c r="Q72">
        <f>COUNTIF($N$3:N72,$N$3)</f>
        <v>69</v>
      </c>
      <c r="R72">
        <f t="shared" si="3"/>
        <v>569</v>
      </c>
      <c r="S72">
        <f>COUNTIF($N$3:N72,0)</f>
        <v>1</v>
      </c>
      <c r="T72">
        <f t="shared" si="4"/>
        <v>0.10815047021943573</v>
      </c>
      <c r="U72">
        <f t="shared" si="5"/>
        <v>2.2675736961451642E-3</v>
      </c>
      <c r="W72">
        <f>Q72/(Q72+S72)</f>
        <v>0.98571428571428577</v>
      </c>
      <c r="X72">
        <f>T72*2*W72/(T72+W72)</f>
        <v>0.19491525423728812</v>
      </c>
    </row>
    <row r="73" spans="1:24" x14ac:dyDescent="0.35">
      <c r="A73" t="s">
        <v>179</v>
      </c>
      <c r="B73" s="4" t="s">
        <v>300</v>
      </c>
      <c r="C73" t="s">
        <v>301</v>
      </c>
      <c r="D73" s="4" t="s">
        <v>15</v>
      </c>
      <c r="E73">
        <v>71</v>
      </c>
      <c r="F73">
        <v>157</v>
      </c>
      <c r="G73" t="s">
        <v>11</v>
      </c>
      <c r="H73">
        <v>1</v>
      </c>
      <c r="I73">
        <v>89</v>
      </c>
      <c r="J73" t="s">
        <v>12</v>
      </c>
      <c r="K73">
        <v>149.1</v>
      </c>
      <c r="L73" s="1">
        <v>1.9000000000000001E-42</v>
      </c>
      <c r="M73" s="8" t="s">
        <v>838</v>
      </c>
      <c r="N73">
        <v>1</v>
      </c>
      <c r="P73">
        <f>COUNTIF(N74:$N$1081,"0")</f>
        <v>440</v>
      </c>
      <c r="Q73">
        <f>COUNTIF($N$3:N73,$N$3)</f>
        <v>70</v>
      </c>
      <c r="R73">
        <f t="shared" si="3"/>
        <v>568</v>
      </c>
      <c r="S73">
        <f>COUNTIF($N$3:N73,0)</f>
        <v>1</v>
      </c>
      <c r="T73">
        <f t="shared" si="4"/>
        <v>0.109717868338558</v>
      </c>
      <c r="U73">
        <f t="shared" si="5"/>
        <v>2.2675736961451642E-3</v>
      </c>
      <c r="W73">
        <f>Q73/(Q73+S73)</f>
        <v>0.9859154929577465</v>
      </c>
      <c r="X73">
        <f>T73*2*W73/(T73+W73)</f>
        <v>0.19746121297602257</v>
      </c>
    </row>
    <row r="74" spans="1:24" x14ac:dyDescent="0.35">
      <c r="A74" t="s">
        <v>179</v>
      </c>
      <c r="B74" s="4" t="s">
        <v>121</v>
      </c>
      <c r="C74" t="s">
        <v>302</v>
      </c>
      <c r="D74" s="4" t="s">
        <v>15</v>
      </c>
      <c r="E74">
        <v>78</v>
      </c>
      <c r="F74">
        <v>165</v>
      </c>
      <c r="G74" t="s">
        <v>13</v>
      </c>
      <c r="H74">
        <v>1</v>
      </c>
      <c r="I74">
        <v>89</v>
      </c>
      <c r="J74" t="s">
        <v>12</v>
      </c>
      <c r="K74">
        <v>149.1</v>
      </c>
      <c r="L74" s="1">
        <v>2.0000000000000001E-42</v>
      </c>
      <c r="M74" s="8" t="s">
        <v>1496</v>
      </c>
      <c r="N74">
        <v>1</v>
      </c>
      <c r="P74">
        <f>COUNTIF(N75:$N$1081,"0")</f>
        <v>440</v>
      </c>
      <c r="Q74">
        <f>COUNTIF($N$3:N74,$N$3)</f>
        <v>71</v>
      </c>
      <c r="R74">
        <f t="shared" si="3"/>
        <v>567</v>
      </c>
      <c r="S74">
        <f>COUNTIF($N$3:N74,0)</f>
        <v>1</v>
      </c>
      <c r="T74">
        <f t="shared" si="4"/>
        <v>0.11128526645768025</v>
      </c>
      <c r="U74">
        <f t="shared" si="5"/>
        <v>2.2675736961451642E-3</v>
      </c>
      <c r="W74">
        <f>Q74/(Q74+S74)</f>
        <v>0.98611111111111116</v>
      </c>
      <c r="X74">
        <f>T74*2*W74/(T74+W74)</f>
        <v>0.2</v>
      </c>
    </row>
    <row r="75" spans="1:24" x14ac:dyDescent="0.35">
      <c r="A75" t="s">
        <v>179</v>
      </c>
      <c r="B75" s="4" t="s">
        <v>157</v>
      </c>
      <c r="C75" t="s">
        <v>303</v>
      </c>
      <c r="D75" s="4" t="s">
        <v>15</v>
      </c>
      <c r="E75">
        <v>78</v>
      </c>
      <c r="F75">
        <v>165</v>
      </c>
      <c r="G75" t="s">
        <v>11</v>
      </c>
      <c r="H75">
        <v>1</v>
      </c>
      <c r="I75">
        <v>89</v>
      </c>
      <c r="J75" t="s">
        <v>12</v>
      </c>
      <c r="K75">
        <v>149</v>
      </c>
      <c r="L75" s="1">
        <v>2.0000000000000001E-42</v>
      </c>
      <c r="M75" s="8" t="s">
        <v>790</v>
      </c>
      <c r="N75">
        <v>1</v>
      </c>
      <c r="P75">
        <f>COUNTIF(N76:$N$1081,"0")</f>
        <v>440</v>
      </c>
      <c r="Q75">
        <f>COUNTIF($N$3:N75,$N$3)</f>
        <v>72</v>
      </c>
      <c r="R75">
        <f t="shared" si="3"/>
        <v>566</v>
      </c>
      <c r="S75">
        <f>COUNTIF($N$3:N75,0)</f>
        <v>1</v>
      </c>
      <c r="T75">
        <f t="shared" si="4"/>
        <v>0.11285266457680251</v>
      </c>
      <c r="U75">
        <f t="shared" si="5"/>
        <v>2.2675736961451642E-3</v>
      </c>
      <c r="W75">
        <f>Q75/(Q75+S75)</f>
        <v>0.98630136986301364</v>
      </c>
      <c r="X75">
        <f>T75*2*W75/(T75+W75)</f>
        <v>0.20253164556962028</v>
      </c>
    </row>
    <row r="76" spans="1:24" x14ac:dyDescent="0.35">
      <c r="A76" t="s">
        <v>179</v>
      </c>
      <c r="B76" s="4" t="s">
        <v>304</v>
      </c>
      <c r="C76" t="s">
        <v>305</v>
      </c>
      <c r="D76" s="4" t="s">
        <v>15</v>
      </c>
      <c r="E76">
        <v>78</v>
      </c>
      <c r="F76">
        <v>165</v>
      </c>
      <c r="G76" t="s">
        <v>13</v>
      </c>
      <c r="H76">
        <v>1</v>
      </c>
      <c r="I76">
        <v>89</v>
      </c>
      <c r="J76" t="s">
        <v>12</v>
      </c>
      <c r="K76">
        <v>148.69999999999999</v>
      </c>
      <c r="L76" s="1">
        <v>2.6E-42</v>
      </c>
      <c r="M76" s="8" t="s">
        <v>1025</v>
      </c>
      <c r="N76">
        <v>1</v>
      </c>
      <c r="P76">
        <f>COUNTIF(N77:$N$1081,"0")</f>
        <v>440</v>
      </c>
      <c r="Q76">
        <f>COUNTIF($N$3:N76,$N$3)</f>
        <v>73</v>
      </c>
      <c r="R76">
        <f t="shared" si="3"/>
        <v>565</v>
      </c>
      <c r="S76">
        <f>COUNTIF($N$3:N76,0)</f>
        <v>1</v>
      </c>
      <c r="T76">
        <f t="shared" si="4"/>
        <v>0.11442006269592477</v>
      </c>
      <c r="U76">
        <f t="shared" si="5"/>
        <v>2.2675736961451642E-3</v>
      </c>
      <c r="W76">
        <f>Q76/(Q76+S76)</f>
        <v>0.98648648648648651</v>
      </c>
      <c r="X76">
        <f>T76*2*W76/(T76+W76)</f>
        <v>0.2050561797752809</v>
      </c>
    </row>
    <row r="77" spans="1:24" x14ac:dyDescent="0.35">
      <c r="A77" t="s">
        <v>179</v>
      </c>
      <c r="B77" s="4" t="s">
        <v>306</v>
      </c>
      <c r="C77" t="s">
        <v>307</v>
      </c>
      <c r="D77" s="4" t="s">
        <v>15</v>
      </c>
      <c r="E77">
        <v>72</v>
      </c>
      <c r="F77">
        <v>157</v>
      </c>
      <c r="G77" t="s">
        <v>11</v>
      </c>
      <c r="H77">
        <v>1</v>
      </c>
      <c r="I77">
        <v>89</v>
      </c>
      <c r="J77" t="s">
        <v>12</v>
      </c>
      <c r="K77">
        <v>148.4</v>
      </c>
      <c r="L77" s="1">
        <v>3.2000000000000002E-42</v>
      </c>
      <c r="M77" s="8" t="s">
        <v>1073</v>
      </c>
      <c r="N77">
        <v>1</v>
      </c>
      <c r="P77">
        <f>COUNTIF(N78:$N$1081,"0")</f>
        <v>440</v>
      </c>
      <c r="Q77">
        <f>COUNTIF($N$3:N77,$N$3)</f>
        <v>74</v>
      </c>
      <c r="R77">
        <f t="shared" si="3"/>
        <v>564</v>
      </c>
      <c r="S77">
        <f>COUNTIF($N$3:N77,0)</f>
        <v>1</v>
      </c>
      <c r="T77">
        <f t="shared" si="4"/>
        <v>0.11598746081504702</v>
      </c>
      <c r="U77">
        <f t="shared" si="5"/>
        <v>2.2675736961451642E-3</v>
      </c>
      <c r="W77">
        <f>Q77/(Q77+S77)</f>
        <v>0.98666666666666669</v>
      </c>
      <c r="X77">
        <f>T77*2*W77/(T77+W77)</f>
        <v>0.20757363253856942</v>
      </c>
    </row>
    <row r="78" spans="1:24" x14ac:dyDescent="0.35">
      <c r="A78" t="s">
        <v>179</v>
      </c>
      <c r="B78" s="4" t="s">
        <v>308</v>
      </c>
      <c r="C78" t="s">
        <v>309</v>
      </c>
      <c r="D78" s="4" t="s">
        <v>15</v>
      </c>
      <c r="E78">
        <v>72</v>
      </c>
      <c r="F78">
        <v>157</v>
      </c>
      <c r="G78" t="s">
        <v>11</v>
      </c>
      <c r="H78">
        <v>1</v>
      </c>
      <c r="I78">
        <v>89</v>
      </c>
      <c r="J78" t="s">
        <v>12</v>
      </c>
      <c r="K78">
        <v>148.4</v>
      </c>
      <c r="L78" s="1">
        <v>3.2000000000000002E-42</v>
      </c>
      <c r="M78" s="8" t="s">
        <v>402</v>
      </c>
      <c r="N78">
        <v>1</v>
      </c>
      <c r="P78">
        <f>COUNTIF(N79:$N$1081,"0")</f>
        <v>440</v>
      </c>
      <c r="Q78">
        <f>COUNTIF($N$3:N78,$N$3)</f>
        <v>75</v>
      </c>
      <c r="R78">
        <f t="shared" si="3"/>
        <v>563</v>
      </c>
      <c r="S78">
        <f>COUNTIF($N$3:N78,0)</f>
        <v>1</v>
      </c>
      <c r="T78">
        <f t="shared" si="4"/>
        <v>0.11755485893416928</v>
      </c>
      <c r="U78">
        <f t="shared" si="5"/>
        <v>2.2675736961451642E-3</v>
      </c>
      <c r="W78">
        <f>Q78/(Q78+S78)</f>
        <v>0.98684210526315785</v>
      </c>
      <c r="X78">
        <f>T78*2*W78/(T78+W78)</f>
        <v>0.21008403361344535</v>
      </c>
    </row>
    <row r="79" spans="1:24" x14ac:dyDescent="0.35">
      <c r="A79" t="s">
        <v>179</v>
      </c>
      <c r="B79" s="4" t="s">
        <v>39</v>
      </c>
      <c r="C79" t="s">
        <v>310</v>
      </c>
      <c r="D79" s="4" t="s">
        <v>15</v>
      </c>
      <c r="E79">
        <v>78</v>
      </c>
      <c r="F79">
        <v>163</v>
      </c>
      <c r="G79" t="s">
        <v>13</v>
      </c>
      <c r="H79">
        <v>1</v>
      </c>
      <c r="I79">
        <v>89</v>
      </c>
      <c r="J79" t="s">
        <v>12</v>
      </c>
      <c r="K79">
        <v>148.30000000000001</v>
      </c>
      <c r="L79" s="1">
        <v>3.5000000000000002E-42</v>
      </c>
      <c r="M79" s="8" t="s">
        <v>1500</v>
      </c>
      <c r="N79">
        <v>1</v>
      </c>
      <c r="P79">
        <f>COUNTIF(N80:$N$1081,"0")</f>
        <v>440</v>
      </c>
      <c r="Q79">
        <f>COUNTIF($N$3:N79,$N$3)</f>
        <v>76</v>
      </c>
      <c r="R79">
        <f t="shared" si="3"/>
        <v>562</v>
      </c>
      <c r="S79">
        <f>COUNTIF($N$3:N79,0)</f>
        <v>1</v>
      </c>
      <c r="T79">
        <f t="shared" si="4"/>
        <v>0.11912225705329153</v>
      </c>
      <c r="U79">
        <f t="shared" si="5"/>
        <v>2.2675736961451642E-3</v>
      </c>
      <c r="W79">
        <f>Q79/(Q79+S79)</f>
        <v>0.98701298701298701</v>
      </c>
      <c r="X79">
        <f>T79*2*W79/(T79+W79)</f>
        <v>0.21258741258741257</v>
      </c>
    </row>
    <row r="80" spans="1:24" x14ac:dyDescent="0.35">
      <c r="A80" t="s">
        <v>179</v>
      </c>
      <c r="B80" s="4" t="s">
        <v>16</v>
      </c>
      <c r="C80" t="s">
        <v>311</v>
      </c>
      <c r="D80" s="4" t="s">
        <v>15</v>
      </c>
      <c r="E80">
        <v>91</v>
      </c>
      <c r="F80">
        <v>176</v>
      </c>
      <c r="G80" t="s">
        <v>11</v>
      </c>
      <c r="H80">
        <v>1</v>
      </c>
      <c r="I80">
        <v>89</v>
      </c>
      <c r="J80" t="s">
        <v>12</v>
      </c>
      <c r="K80">
        <v>147.9</v>
      </c>
      <c r="L80" s="1">
        <v>4.4000000000000001E-42</v>
      </c>
      <c r="M80" s="8" t="s">
        <v>887</v>
      </c>
      <c r="N80">
        <v>1</v>
      </c>
      <c r="P80">
        <f>COUNTIF(N81:$N$1081,"0")</f>
        <v>440</v>
      </c>
      <c r="Q80">
        <f>COUNTIF($N$3:N80,$N$3)</f>
        <v>77</v>
      </c>
      <c r="R80">
        <f t="shared" si="3"/>
        <v>561</v>
      </c>
      <c r="S80">
        <f>COUNTIF($N$3:N80,0)</f>
        <v>1</v>
      </c>
      <c r="T80">
        <f t="shared" si="4"/>
        <v>0.1206896551724138</v>
      </c>
      <c r="U80">
        <f t="shared" si="5"/>
        <v>2.2675736961451642E-3</v>
      </c>
      <c r="W80">
        <f>Q80/(Q80+S80)</f>
        <v>0.98717948717948723</v>
      </c>
      <c r="X80">
        <f>T80*2*W80/(T80+W80)</f>
        <v>0.21508379888268159</v>
      </c>
    </row>
    <row r="81" spans="1:24" x14ac:dyDescent="0.35">
      <c r="A81" t="s">
        <v>179</v>
      </c>
      <c r="B81" s="4" t="s">
        <v>140</v>
      </c>
      <c r="C81" t="s">
        <v>312</v>
      </c>
      <c r="D81" s="4" t="s">
        <v>15</v>
      </c>
      <c r="E81">
        <v>83</v>
      </c>
      <c r="F81">
        <v>173</v>
      </c>
      <c r="G81" t="s">
        <v>11</v>
      </c>
      <c r="H81">
        <v>1</v>
      </c>
      <c r="I81">
        <v>89</v>
      </c>
      <c r="J81" t="s">
        <v>12</v>
      </c>
      <c r="K81">
        <v>147.80000000000001</v>
      </c>
      <c r="L81" s="1">
        <v>4.8000000000000001E-42</v>
      </c>
      <c r="M81" s="8" t="s">
        <v>1003</v>
      </c>
      <c r="N81">
        <v>1</v>
      </c>
      <c r="P81">
        <f>COUNTIF(N82:$N$1081,"0")</f>
        <v>440</v>
      </c>
      <c r="Q81">
        <f>COUNTIF($N$3:N81,$N$3)</f>
        <v>78</v>
      </c>
      <c r="R81">
        <f t="shared" si="3"/>
        <v>560</v>
      </c>
      <c r="S81">
        <f>COUNTIF($N$3:N81,0)</f>
        <v>1</v>
      </c>
      <c r="T81">
        <f t="shared" si="4"/>
        <v>0.12225705329153605</v>
      </c>
      <c r="U81">
        <f t="shared" si="5"/>
        <v>2.2675736961451642E-3</v>
      </c>
      <c r="W81">
        <f>Q81/(Q81+S81)</f>
        <v>0.98734177215189878</v>
      </c>
      <c r="X81">
        <f>T81*2*W81/(T81+W81)</f>
        <v>0.21757322175732219</v>
      </c>
    </row>
    <row r="82" spans="1:24" x14ac:dyDescent="0.35">
      <c r="A82" t="s">
        <v>179</v>
      </c>
      <c r="B82" s="4" t="s">
        <v>313</v>
      </c>
      <c r="C82" t="s">
        <v>314</v>
      </c>
      <c r="D82" s="4" t="s">
        <v>15</v>
      </c>
      <c r="E82">
        <v>80</v>
      </c>
      <c r="F82">
        <v>165</v>
      </c>
      <c r="G82" t="s">
        <v>11</v>
      </c>
      <c r="H82">
        <v>1</v>
      </c>
      <c r="I82">
        <v>89</v>
      </c>
      <c r="J82" t="s">
        <v>12</v>
      </c>
      <c r="K82">
        <v>147.80000000000001</v>
      </c>
      <c r="L82" s="1">
        <v>4.9E-42</v>
      </c>
      <c r="M82" s="8" t="s">
        <v>441</v>
      </c>
      <c r="N82">
        <v>1</v>
      </c>
      <c r="P82">
        <f>COUNTIF(N83:$N$1081,"0")</f>
        <v>440</v>
      </c>
      <c r="Q82">
        <f>COUNTIF($N$3:N82,$N$3)</f>
        <v>79</v>
      </c>
      <c r="R82">
        <f t="shared" si="3"/>
        <v>559</v>
      </c>
      <c r="S82">
        <f>COUNTIF($N$3:N82,0)</f>
        <v>1</v>
      </c>
      <c r="T82">
        <f t="shared" si="4"/>
        <v>0.1238244514106583</v>
      </c>
      <c r="U82">
        <f t="shared" si="5"/>
        <v>2.2675736961451642E-3</v>
      </c>
      <c r="W82">
        <f>Q82/(Q82+S82)</f>
        <v>0.98750000000000004</v>
      </c>
      <c r="X82">
        <f>T82*2*W82/(T82+W82)</f>
        <v>0.22005571030640667</v>
      </c>
    </row>
    <row r="83" spans="1:24" x14ac:dyDescent="0.35">
      <c r="A83" t="s">
        <v>179</v>
      </c>
      <c r="B83" s="4" t="s">
        <v>315</v>
      </c>
      <c r="C83" t="s">
        <v>316</v>
      </c>
      <c r="D83" s="4" t="s">
        <v>15</v>
      </c>
      <c r="E83">
        <v>95</v>
      </c>
      <c r="F83">
        <v>182</v>
      </c>
      <c r="G83" t="s">
        <v>11</v>
      </c>
      <c r="H83">
        <v>1</v>
      </c>
      <c r="I83">
        <v>89</v>
      </c>
      <c r="J83" t="s">
        <v>12</v>
      </c>
      <c r="K83">
        <v>147.80000000000001</v>
      </c>
      <c r="L83" s="1">
        <v>5E-42</v>
      </c>
      <c r="M83" s="8" t="s">
        <v>1384</v>
      </c>
      <c r="N83">
        <v>1</v>
      </c>
      <c r="P83">
        <f>COUNTIF(N84:$N$1081,"0")</f>
        <v>440</v>
      </c>
      <c r="Q83">
        <f>COUNTIF($N$3:N83,$N$3)</f>
        <v>80</v>
      </c>
      <c r="R83">
        <f t="shared" si="3"/>
        <v>558</v>
      </c>
      <c r="S83">
        <f>COUNTIF($N$3:N83,0)</f>
        <v>1</v>
      </c>
      <c r="T83">
        <f t="shared" si="4"/>
        <v>0.12539184952978055</v>
      </c>
      <c r="U83">
        <f t="shared" si="5"/>
        <v>2.2675736961451642E-3</v>
      </c>
      <c r="W83">
        <f>Q83/(Q83+S83)</f>
        <v>0.98765432098765427</v>
      </c>
      <c r="X83">
        <f>T83*2*W83/(T83+W83)</f>
        <v>0.22253129346314324</v>
      </c>
    </row>
    <row r="84" spans="1:24" x14ac:dyDescent="0.35">
      <c r="A84" t="s">
        <v>179</v>
      </c>
      <c r="B84" s="4" t="s">
        <v>317</v>
      </c>
      <c r="C84" t="s">
        <v>318</v>
      </c>
      <c r="D84" s="4" t="s">
        <v>15</v>
      </c>
      <c r="E84">
        <v>77</v>
      </c>
      <c r="F84">
        <v>164</v>
      </c>
      <c r="G84" t="s">
        <v>11</v>
      </c>
      <c r="H84">
        <v>1</v>
      </c>
      <c r="I84">
        <v>89</v>
      </c>
      <c r="J84" t="s">
        <v>12</v>
      </c>
      <c r="K84">
        <v>147.69999999999999</v>
      </c>
      <c r="L84" s="1">
        <v>5.1E-42</v>
      </c>
      <c r="M84" s="8" t="s">
        <v>993</v>
      </c>
      <c r="N84">
        <v>1</v>
      </c>
      <c r="P84">
        <f>COUNTIF(N85:$N$1081,"0")</f>
        <v>440</v>
      </c>
      <c r="Q84">
        <f>COUNTIF($N$3:N84,$N$3)</f>
        <v>81</v>
      </c>
      <c r="R84">
        <f t="shared" si="3"/>
        <v>557</v>
      </c>
      <c r="S84">
        <f>COUNTIF($N$3:N84,0)</f>
        <v>1</v>
      </c>
      <c r="T84">
        <f t="shared" si="4"/>
        <v>0.12695924764890282</v>
      </c>
      <c r="U84">
        <f t="shared" si="5"/>
        <v>2.2675736961451642E-3</v>
      </c>
      <c r="W84">
        <f>Q84/(Q84+S84)</f>
        <v>0.98780487804878048</v>
      </c>
      <c r="X84">
        <f>T84*2*W84/(T84+W84)</f>
        <v>0.22500000000000001</v>
      </c>
    </row>
    <row r="85" spans="1:24" x14ac:dyDescent="0.35">
      <c r="A85" t="s">
        <v>179</v>
      </c>
      <c r="B85" s="4" t="s">
        <v>90</v>
      </c>
      <c r="C85" t="s">
        <v>319</v>
      </c>
      <c r="D85" s="4" t="s">
        <v>15</v>
      </c>
      <c r="E85">
        <v>79</v>
      </c>
      <c r="F85">
        <v>166</v>
      </c>
      <c r="G85" t="s">
        <v>11</v>
      </c>
      <c r="H85">
        <v>1</v>
      </c>
      <c r="I85">
        <v>89</v>
      </c>
      <c r="J85" t="s">
        <v>12</v>
      </c>
      <c r="K85">
        <v>147.69999999999999</v>
      </c>
      <c r="L85" s="1">
        <v>5.2E-42</v>
      </c>
      <c r="M85" s="8" t="s">
        <v>915</v>
      </c>
      <c r="N85">
        <v>1</v>
      </c>
      <c r="P85">
        <f>COUNTIF(N86:$N$1081,"0")</f>
        <v>440</v>
      </c>
      <c r="Q85">
        <f>COUNTIF($N$3:N85,$N$3)</f>
        <v>82</v>
      </c>
      <c r="R85">
        <f t="shared" si="3"/>
        <v>556</v>
      </c>
      <c r="S85">
        <f>COUNTIF($N$3:N85,0)</f>
        <v>1</v>
      </c>
      <c r="T85">
        <f t="shared" si="4"/>
        <v>0.12852664576802508</v>
      </c>
      <c r="U85">
        <f t="shared" si="5"/>
        <v>2.2675736961451642E-3</v>
      </c>
      <c r="W85">
        <f>Q85/(Q85+S85)</f>
        <v>0.98795180722891562</v>
      </c>
      <c r="X85">
        <f>T85*2*W85/(T85+W85)</f>
        <v>0.22746185852981968</v>
      </c>
    </row>
    <row r="86" spans="1:24" x14ac:dyDescent="0.35">
      <c r="A86" t="s">
        <v>179</v>
      </c>
      <c r="B86" s="4" t="s">
        <v>320</v>
      </c>
      <c r="C86" t="s">
        <v>321</v>
      </c>
      <c r="D86" s="4" t="s">
        <v>15</v>
      </c>
      <c r="E86">
        <v>92</v>
      </c>
      <c r="F86">
        <v>179</v>
      </c>
      <c r="G86" t="s">
        <v>13</v>
      </c>
      <c r="H86">
        <v>1</v>
      </c>
      <c r="I86">
        <v>89</v>
      </c>
      <c r="J86" t="s">
        <v>12</v>
      </c>
      <c r="K86">
        <v>147.5</v>
      </c>
      <c r="L86" s="1">
        <v>6.2000000000000005E-42</v>
      </c>
      <c r="M86" s="8" t="s">
        <v>631</v>
      </c>
      <c r="N86">
        <v>1</v>
      </c>
      <c r="P86">
        <f>COUNTIF(N87:$N$1081,"0")</f>
        <v>440</v>
      </c>
      <c r="Q86">
        <f>COUNTIF($N$3:N86,$N$3)</f>
        <v>83</v>
      </c>
      <c r="R86">
        <f t="shared" si="3"/>
        <v>555</v>
      </c>
      <c r="S86">
        <f>COUNTIF($N$3:N86,0)</f>
        <v>1</v>
      </c>
      <c r="T86">
        <f t="shared" si="4"/>
        <v>0.13009404388714735</v>
      </c>
      <c r="U86">
        <f t="shared" si="5"/>
        <v>2.2675736961451642E-3</v>
      </c>
      <c r="W86">
        <f>Q86/(Q86+S86)</f>
        <v>0.98809523809523814</v>
      </c>
      <c r="X86">
        <f>T86*2*W86/(T86+W86)</f>
        <v>0.22991689750692521</v>
      </c>
    </row>
    <row r="87" spans="1:24" x14ac:dyDescent="0.35">
      <c r="A87" t="s">
        <v>179</v>
      </c>
      <c r="B87" s="4" t="s">
        <v>48</v>
      </c>
      <c r="C87" t="s">
        <v>322</v>
      </c>
      <c r="D87" s="4" t="s">
        <v>15</v>
      </c>
      <c r="E87">
        <v>80</v>
      </c>
      <c r="F87">
        <v>167</v>
      </c>
      <c r="G87" t="s">
        <v>13</v>
      </c>
      <c r="H87">
        <v>1</v>
      </c>
      <c r="I87">
        <v>89</v>
      </c>
      <c r="J87" t="s">
        <v>12</v>
      </c>
      <c r="K87">
        <v>147.1</v>
      </c>
      <c r="L87" s="1">
        <v>7.8999999999999997E-42</v>
      </c>
      <c r="M87" s="8" t="s">
        <v>963</v>
      </c>
      <c r="N87">
        <v>1</v>
      </c>
      <c r="P87">
        <f>COUNTIF(N88:$N$1081,"0")</f>
        <v>440</v>
      </c>
      <c r="Q87">
        <f>COUNTIF($N$3:N87,$N$3)</f>
        <v>84</v>
      </c>
      <c r="R87">
        <f t="shared" si="3"/>
        <v>554</v>
      </c>
      <c r="S87">
        <f>COUNTIF($N$3:N87,0)</f>
        <v>1</v>
      </c>
      <c r="T87">
        <f t="shared" si="4"/>
        <v>0.13166144200626959</v>
      </c>
      <c r="U87">
        <f t="shared" si="5"/>
        <v>2.2675736961451642E-3</v>
      </c>
      <c r="W87">
        <f>Q87/(Q87+S87)</f>
        <v>0.9882352941176471</v>
      </c>
      <c r="X87">
        <f>T87*2*W87/(T87+W87)</f>
        <v>0.23236514522821575</v>
      </c>
    </row>
    <row r="88" spans="1:24" x14ac:dyDescent="0.35">
      <c r="A88" t="s">
        <v>179</v>
      </c>
      <c r="B88" s="4" t="s">
        <v>323</v>
      </c>
      <c r="C88" t="s">
        <v>324</v>
      </c>
      <c r="D88" s="4" t="s">
        <v>15</v>
      </c>
      <c r="E88">
        <v>78</v>
      </c>
      <c r="F88">
        <v>165</v>
      </c>
      <c r="G88" t="s">
        <v>11</v>
      </c>
      <c r="H88">
        <v>1</v>
      </c>
      <c r="I88">
        <v>89</v>
      </c>
      <c r="J88" t="s">
        <v>12</v>
      </c>
      <c r="K88">
        <v>145.80000000000001</v>
      </c>
      <c r="L88" s="1">
        <v>2E-41</v>
      </c>
      <c r="M88" s="8" t="s">
        <v>419</v>
      </c>
      <c r="N88">
        <v>1</v>
      </c>
      <c r="P88">
        <f>COUNTIF(N89:$N$1081,"0")</f>
        <v>440</v>
      </c>
      <c r="Q88">
        <f>COUNTIF($N$3:N88,$N$3)</f>
        <v>85</v>
      </c>
      <c r="R88">
        <f t="shared" si="3"/>
        <v>553</v>
      </c>
      <c r="S88">
        <f>COUNTIF($N$3:N88,0)</f>
        <v>1</v>
      </c>
      <c r="T88">
        <f t="shared" si="4"/>
        <v>0.13322884012539185</v>
      </c>
      <c r="U88">
        <f t="shared" si="5"/>
        <v>2.2675736961451642E-3</v>
      </c>
      <c r="W88">
        <f>Q88/(Q88+S88)</f>
        <v>0.98837209302325579</v>
      </c>
      <c r="X88">
        <f>T88*2*W88/(T88+W88)</f>
        <v>0.23480662983425415</v>
      </c>
    </row>
    <row r="89" spans="1:24" x14ac:dyDescent="0.35">
      <c r="A89" t="s">
        <v>179</v>
      </c>
      <c r="B89" s="4" t="s">
        <v>325</v>
      </c>
      <c r="C89" t="s">
        <v>326</v>
      </c>
      <c r="D89" s="4" t="s">
        <v>15</v>
      </c>
      <c r="E89">
        <v>78</v>
      </c>
      <c r="F89">
        <v>165</v>
      </c>
      <c r="G89" t="s">
        <v>11</v>
      </c>
      <c r="H89">
        <v>1</v>
      </c>
      <c r="I89">
        <v>89</v>
      </c>
      <c r="J89" t="s">
        <v>12</v>
      </c>
      <c r="K89">
        <v>145.80000000000001</v>
      </c>
      <c r="L89" s="1">
        <v>2E-41</v>
      </c>
      <c r="M89" s="8" t="s">
        <v>113</v>
      </c>
      <c r="N89">
        <v>1</v>
      </c>
      <c r="P89">
        <f>COUNTIF(N90:$N$1081,"0")</f>
        <v>440</v>
      </c>
      <c r="Q89">
        <f>COUNTIF($N$3:N89,$N$3)</f>
        <v>86</v>
      </c>
      <c r="R89">
        <f t="shared" si="3"/>
        <v>552</v>
      </c>
      <c r="S89">
        <f>COUNTIF($N$3:N89,0)</f>
        <v>1</v>
      </c>
      <c r="T89">
        <f t="shared" si="4"/>
        <v>0.13479623824451412</v>
      </c>
      <c r="U89">
        <f t="shared" si="5"/>
        <v>2.2675736961451642E-3</v>
      </c>
      <c r="W89">
        <f>Q89/(Q89+S89)</f>
        <v>0.9885057471264368</v>
      </c>
      <c r="X89">
        <f>T89*2*W89/(T89+W89)</f>
        <v>0.23724137931034484</v>
      </c>
    </row>
    <row r="90" spans="1:24" x14ac:dyDescent="0.35">
      <c r="A90" t="s">
        <v>179</v>
      </c>
      <c r="B90" s="4" t="s">
        <v>327</v>
      </c>
      <c r="C90" t="s">
        <v>328</v>
      </c>
      <c r="D90" s="4" t="s">
        <v>15</v>
      </c>
      <c r="E90">
        <v>77</v>
      </c>
      <c r="F90">
        <v>164</v>
      </c>
      <c r="G90" t="s">
        <v>11</v>
      </c>
      <c r="H90">
        <v>1</v>
      </c>
      <c r="I90">
        <v>89</v>
      </c>
      <c r="J90" t="s">
        <v>12</v>
      </c>
      <c r="K90">
        <v>145.80000000000001</v>
      </c>
      <c r="L90" s="1">
        <v>2E-41</v>
      </c>
      <c r="M90" s="8" t="s">
        <v>772</v>
      </c>
      <c r="N90">
        <v>1</v>
      </c>
      <c r="P90">
        <f>COUNTIF(N91:$N$1081,"0")</f>
        <v>440</v>
      </c>
      <c r="Q90">
        <f>COUNTIF($N$3:N90,$N$3)</f>
        <v>87</v>
      </c>
      <c r="R90">
        <f t="shared" si="3"/>
        <v>551</v>
      </c>
      <c r="S90">
        <f>COUNTIF($N$3:N90,0)</f>
        <v>1</v>
      </c>
      <c r="T90">
        <f t="shared" si="4"/>
        <v>0.13636363636363635</v>
      </c>
      <c r="U90">
        <f t="shared" si="5"/>
        <v>2.2675736961451642E-3</v>
      </c>
      <c r="W90">
        <f>Q90/(Q90+S90)</f>
        <v>0.98863636363636365</v>
      </c>
      <c r="X90">
        <f>T90*2*W90/(T90+W90)</f>
        <v>0.23966942148760328</v>
      </c>
    </row>
    <row r="91" spans="1:24" x14ac:dyDescent="0.35">
      <c r="A91" t="s">
        <v>179</v>
      </c>
      <c r="B91" s="4" t="s">
        <v>329</v>
      </c>
      <c r="C91" t="s">
        <v>330</v>
      </c>
      <c r="D91" s="4" t="s">
        <v>15</v>
      </c>
      <c r="E91">
        <v>82</v>
      </c>
      <c r="F91">
        <v>169</v>
      </c>
      <c r="G91" t="s">
        <v>11</v>
      </c>
      <c r="H91">
        <v>1</v>
      </c>
      <c r="I91">
        <v>89</v>
      </c>
      <c r="J91" t="s">
        <v>12</v>
      </c>
      <c r="K91">
        <v>144.9</v>
      </c>
      <c r="L91" s="1">
        <v>3.5E-41</v>
      </c>
      <c r="M91" s="8" t="s">
        <v>820</v>
      </c>
      <c r="N91">
        <v>1</v>
      </c>
      <c r="P91">
        <f>COUNTIF(N92:$N$1081,"0")</f>
        <v>440</v>
      </c>
      <c r="Q91">
        <f>COUNTIF($N$3:N91,$N$3)</f>
        <v>88</v>
      </c>
      <c r="R91">
        <f t="shared" si="3"/>
        <v>550</v>
      </c>
      <c r="S91">
        <f>COUNTIF($N$3:N91,0)</f>
        <v>1</v>
      </c>
      <c r="T91">
        <f t="shared" si="4"/>
        <v>0.13793103448275862</v>
      </c>
      <c r="U91">
        <f t="shared" si="5"/>
        <v>2.2675736961451642E-3</v>
      </c>
      <c r="W91">
        <f>Q91/(Q91+S91)</f>
        <v>0.9887640449438202</v>
      </c>
      <c r="X91">
        <f>T91*2*W91/(T91+W91)</f>
        <v>0.24209078404401649</v>
      </c>
    </row>
    <row r="92" spans="1:24" x14ac:dyDescent="0.35">
      <c r="A92" t="s">
        <v>179</v>
      </c>
      <c r="B92" s="4" t="s">
        <v>116</v>
      </c>
      <c r="C92" t="s">
        <v>331</v>
      </c>
      <c r="D92" s="4" t="s">
        <v>15</v>
      </c>
      <c r="E92">
        <v>80</v>
      </c>
      <c r="F92">
        <v>165</v>
      </c>
      <c r="G92" t="s">
        <v>11</v>
      </c>
      <c r="H92">
        <v>1</v>
      </c>
      <c r="I92">
        <v>89</v>
      </c>
      <c r="J92" t="s">
        <v>12</v>
      </c>
      <c r="K92">
        <v>144.6</v>
      </c>
      <c r="L92" s="1">
        <v>4.4E-41</v>
      </c>
      <c r="M92" s="8" t="s">
        <v>1646</v>
      </c>
      <c r="N92">
        <v>1</v>
      </c>
      <c r="P92">
        <f>COUNTIF(N93:$N$1081,"0")</f>
        <v>440</v>
      </c>
      <c r="Q92">
        <f>COUNTIF($N$3:N92,$N$3)</f>
        <v>89</v>
      </c>
      <c r="R92">
        <f t="shared" si="3"/>
        <v>549</v>
      </c>
      <c r="S92">
        <f>COUNTIF($N$3:N92,0)</f>
        <v>1</v>
      </c>
      <c r="T92">
        <f t="shared" si="4"/>
        <v>0.13949843260188088</v>
      </c>
      <c r="U92">
        <f t="shared" si="5"/>
        <v>2.2675736961451642E-3</v>
      </c>
      <c r="W92">
        <f>Q92/(Q92+S92)</f>
        <v>0.98888888888888893</v>
      </c>
      <c r="X92">
        <f>T92*2*W92/(T92+W92)</f>
        <v>0.2445054945054945</v>
      </c>
    </row>
    <row r="93" spans="1:24" x14ac:dyDescent="0.35">
      <c r="A93" t="s">
        <v>179</v>
      </c>
      <c r="B93" s="4" t="s">
        <v>51</v>
      </c>
      <c r="C93" t="s">
        <v>332</v>
      </c>
      <c r="D93" s="4" t="s">
        <v>15</v>
      </c>
      <c r="E93">
        <v>76</v>
      </c>
      <c r="F93">
        <v>163</v>
      </c>
      <c r="G93" t="s">
        <v>11</v>
      </c>
      <c r="H93">
        <v>1</v>
      </c>
      <c r="I93">
        <v>89</v>
      </c>
      <c r="J93" t="s">
        <v>12</v>
      </c>
      <c r="K93">
        <v>144.6</v>
      </c>
      <c r="L93" s="1">
        <v>4.4E-41</v>
      </c>
      <c r="M93" s="8" t="s">
        <v>1214</v>
      </c>
      <c r="N93">
        <v>1</v>
      </c>
      <c r="P93">
        <f>COUNTIF(N94:$N$1081,"0")</f>
        <v>440</v>
      </c>
      <c r="Q93">
        <f>COUNTIF($N$3:N93,$N$3)</f>
        <v>90</v>
      </c>
      <c r="R93">
        <f t="shared" si="3"/>
        <v>548</v>
      </c>
      <c r="S93">
        <f>COUNTIF($N$3:N93,0)</f>
        <v>1</v>
      </c>
      <c r="T93">
        <f t="shared" si="4"/>
        <v>0.14106583072100312</v>
      </c>
      <c r="U93">
        <f t="shared" si="5"/>
        <v>2.2675736961451642E-3</v>
      </c>
      <c r="W93">
        <f>Q93/(Q93+S93)</f>
        <v>0.98901098901098905</v>
      </c>
      <c r="X93">
        <f>T93*2*W93/(T93+W93)</f>
        <v>0.24691358024691357</v>
      </c>
    </row>
    <row r="94" spans="1:24" x14ac:dyDescent="0.35">
      <c r="A94" t="s">
        <v>179</v>
      </c>
      <c r="B94" s="4" t="s">
        <v>333</v>
      </c>
      <c r="C94" t="s">
        <v>334</v>
      </c>
      <c r="D94" s="4" t="s">
        <v>15</v>
      </c>
      <c r="E94">
        <v>82</v>
      </c>
      <c r="F94">
        <v>169</v>
      </c>
      <c r="G94" t="s">
        <v>11</v>
      </c>
      <c r="H94">
        <v>1</v>
      </c>
      <c r="I94">
        <v>89</v>
      </c>
      <c r="J94" t="s">
        <v>12</v>
      </c>
      <c r="K94">
        <v>144.1</v>
      </c>
      <c r="L94" s="1">
        <v>6.2E-41</v>
      </c>
      <c r="M94" s="8" t="s">
        <v>165</v>
      </c>
      <c r="N94">
        <v>1</v>
      </c>
      <c r="P94">
        <f>COUNTIF(N95:$N$1081,"0")</f>
        <v>440</v>
      </c>
      <c r="Q94">
        <f>COUNTIF($N$3:N94,$N$3)</f>
        <v>91</v>
      </c>
      <c r="R94">
        <f t="shared" si="3"/>
        <v>547</v>
      </c>
      <c r="S94">
        <f>COUNTIF($N$3:N94,0)</f>
        <v>1</v>
      </c>
      <c r="T94">
        <f t="shared" si="4"/>
        <v>0.14263322884012539</v>
      </c>
      <c r="U94">
        <f t="shared" si="5"/>
        <v>2.2675736961451642E-3</v>
      </c>
      <c r="W94">
        <f>Q94/(Q94+S94)</f>
        <v>0.98913043478260865</v>
      </c>
      <c r="X94">
        <f>T94*2*W94/(T94+W94)</f>
        <v>0.24931506849315069</v>
      </c>
    </row>
    <row r="95" spans="1:24" x14ac:dyDescent="0.35">
      <c r="A95" t="s">
        <v>179</v>
      </c>
      <c r="B95" s="4" t="s">
        <v>335</v>
      </c>
      <c r="C95" t="s">
        <v>336</v>
      </c>
      <c r="D95" s="4" t="s">
        <v>15</v>
      </c>
      <c r="E95">
        <v>47</v>
      </c>
      <c r="F95">
        <v>134</v>
      </c>
      <c r="G95" t="s">
        <v>11</v>
      </c>
      <c r="H95">
        <v>1</v>
      </c>
      <c r="I95">
        <v>89</v>
      </c>
      <c r="J95" t="s">
        <v>12</v>
      </c>
      <c r="K95">
        <v>143.9</v>
      </c>
      <c r="L95" s="1">
        <v>7.2000000000000001E-41</v>
      </c>
      <c r="M95" s="8" t="s">
        <v>1264</v>
      </c>
      <c r="N95">
        <v>1</v>
      </c>
      <c r="P95">
        <f>COUNTIF(N96:$N$1081,"0")</f>
        <v>440</v>
      </c>
      <c r="Q95">
        <f>COUNTIF($N$3:N95,$N$3)</f>
        <v>92</v>
      </c>
      <c r="R95">
        <f t="shared" si="3"/>
        <v>546</v>
      </c>
      <c r="S95">
        <f>COUNTIF($N$3:N95,0)</f>
        <v>1</v>
      </c>
      <c r="T95">
        <f t="shared" si="4"/>
        <v>0.14420062695924765</v>
      </c>
      <c r="U95">
        <f t="shared" si="5"/>
        <v>2.2675736961451642E-3</v>
      </c>
      <c r="W95">
        <f>Q95/(Q95+S95)</f>
        <v>0.989247311827957</v>
      </c>
      <c r="X95">
        <f>T95*2*W95/(T95+W95)</f>
        <v>0.25170998632010944</v>
      </c>
    </row>
    <row r="96" spans="1:24" x14ac:dyDescent="0.35">
      <c r="A96" t="s">
        <v>179</v>
      </c>
      <c r="B96" s="4" t="s">
        <v>127</v>
      </c>
      <c r="C96" t="s">
        <v>337</v>
      </c>
      <c r="D96" s="4" t="s">
        <v>15</v>
      </c>
      <c r="E96">
        <v>82</v>
      </c>
      <c r="F96">
        <v>169</v>
      </c>
      <c r="G96" t="s">
        <v>11</v>
      </c>
      <c r="H96">
        <v>1</v>
      </c>
      <c r="I96">
        <v>89</v>
      </c>
      <c r="J96" t="s">
        <v>12</v>
      </c>
      <c r="K96">
        <v>143</v>
      </c>
      <c r="L96" s="1">
        <v>1.3000000000000001E-40</v>
      </c>
      <c r="M96" s="8" t="s">
        <v>734</v>
      </c>
      <c r="N96">
        <v>1</v>
      </c>
      <c r="P96">
        <f>COUNTIF(N97:$N$1081,"0")</f>
        <v>440</v>
      </c>
      <c r="Q96">
        <f>COUNTIF($N$3:N96,$N$3)</f>
        <v>93</v>
      </c>
      <c r="R96">
        <f t="shared" si="3"/>
        <v>545</v>
      </c>
      <c r="S96">
        <f>COUNTIF($N$3:N96,0)</f>
        <v>1</v>
      </c>
      <c r="T96">
        <f t="shared" si="4"/>
        <v>0.14576802507836992</v>
      </c>
      <c r="U96">
        <f t="shared" si="5"/>
        <v>2.2675736961451642E-3</v>
      </c>
      <c r="W96">
        <f>Q96/(Q96+S96)</f>
        <v>0.98936170212765961</v>
      </c>
      <c r="X96">
        <f>T96*2*W96/(T96+W96)</f>
        <v>0.25409836065573776</v>
      </c>
    </row>
    <row r="97" spans="1:24" x14ac:dyDescent="0.35">
      <c r="A97" t="s">
        <v>179</v>
      </c>
      <c r="B97" s="4" t="s">
        <v>99</v>
      </c>
      <c r="C97" t="s">
        <v>338</v>
      </c>
      <c r="D97" s="4" t="s">
        <v>15</v>
      </c>
      <c r="E97">
        <v>93</v>
      </c>
      <c r="F97">
        <v>179</v>
      </c>
      <c r="G97" t="s">
        <v>13</v>
      </c>
      <c r="H97">
        <v>1</v>
      </c>
      <c r="I97">
        <v>89</v>
      </c>
      <c r="J97" t="s">
        <v>12</v>
      </c>
      <c r="K97">
        <v>142.69999999999999</v>
      </c>
      <c r="L97" s="1">
        <v>1.6E-40</v>
      </c>
      <c r="M97" s="8" t="s">
        <v>748</v>
      </c>
      <c r="N97">
        <v>1</v>
      </c>
      <c r="P97">
        <f>COUNTIF(N98:$N$1081,"0")</f>
        <v>440</v>
      </c>
      <c r="Q97">
        <f>COUNTIF($N$3:N97,$N$3)</f>
        <v>94</v>
      </c>
      <c r="R97">
        <f t="shared" si="3"/>
        <v>544</v>
      </c>
      <c r="S97">
        <f>COUNTIF($N$3:N97,0)</f>
        <v>1</v>
      </c>
      <c r="T97">
        <f t="shared" si="4"/>
        <v>0.14733542319749215</v>
      </c>
      <c r="U97">
        <f t="shared" si="5"/>
        <v>2.2675736961451642E-3</v>
      </c>
      <c r="W97">
        <f>Q97/(Q97+S97)</f>
        <v>0.98947368421052628</v>
      </c>
      <c r="X97">
        <f>T97*2*W97/(T97+W97)</f>
        <v>0.25648021828103684</v>
      </c>
    </row>
    <row r="98" spans="1:24" x14ac:dyDescent="0.35">
      <c r="A98" t="s">
        <v>179</v>
      </c>
      <c r="B98" s="4" t="s">
        <v>339</v>
      </c>
      <c r="C98" t="s">
        <v>340</v>
      </c>
      <c r="D98" s="4" t="s">
        <v>15</v>
      </c>
      <c r="E98">
        <v>83</v>
      </c>
      <c r="F98">
        <v>169</v>
      </c>
      <c r="G98" t="s">
        <v>13</v>
      </c>
      <c r="H98">
        <v>1</v>
      </c>
      <c r="I98">
        <v>89</v>
      </c>
      <c r="J98" t="s">
        <v>12</v>
      </c>
      <c r="K98">
        <v>142.69999999999999</v>
      </c>
      <c r="L98" s="1">
        <v>1.6E-40</v>
      </c>
      <c r="M98" s="8" t="s">
        <v>51</v>
      </c>
      <c r="N98">
        <v>1</v>
      </c>
      <c r="P98">
        <f>COUNTIF(N99:$N$1081,"0")</f>
        <v>440</v>
      </c>
      <c r="Q98">
        <f>COUNTIF($N$3:N98,$N$3)</f>
        <v>95</v>
      </c>
      <c r="R98">
        <f t="shared" si="3"/>
        <v>543</v>
      </c>
      <c r="S98">
        <f>COUNTIF($N$3:N98,0)</f>
        <v>1</v>
      </c>
      <c r="T98">
        <f t="shared" si="4"/>
        <v>0.14890282131661442</v>
      </c>
      <c r="U98">
        <f t="shared" si="5"/>
        <v>2.2675736961451642E-3</v>
      </c>
      <c r="W98">
        <f>Q98/(Q98+S98)</f>
        <v>0.98958333333333337</v>
      </c>
      <c r="X98">
        <f>T98*2*W98/(T98+W98)</f>
        <v>0.25885558583106266</v>
      </c>
    </row>
    <row r="99" spans="1:24" x14ac:dyDescent="0.35">
      <c r="A99" t="s">
        <v>179</v>
      </c>
      <c r="B99" s="4" t="s">
        <v>341</v>
      </c>
      <c r="C99" t="s">
        <v>342</v>
      </c>
      <c r="D99" s="4" t="s">
        <v>15</v>
      </c>
      <c r="E99">
        <v>83</v>
      </c>
      <c r="F99">
        <v>169</v>
      </c>
      <c r="G99" t="s">
        <v>13</v>
      </c>
      <c r="H99">
        <v>1</v>
      </c>
      <c r="I99">
        <v>89</v>
      </c>
      <c r="J99" t="s">
        <v>12</v>
      </c>
      <c r="K99">
        <v>142.69999999999999</v>
      </c>
      <c r="L99" s="1">
        <v>1.6E-40</v>
      </c>
      <c r="M99" s="8" t="s">
        <v>300</v>
      </c>
      <c r="N99">
        <v>1</v>
      </c>
      <c r="P99">
        <f>COUNTIF(N100:$N$1081,"0")</f>
        <v>440</v>
      </c>
      <c r="Q99">
        <f>COUNTIF($N$3:N99,$N$3)</f>
        <v>96</v>
      </c>
      <c r="R99">
        <f t="shared" si="3"/>
        <v>542</v>
      </c>
      <c r="S99">
        <f>COUNTIF($N$3:N99,0)</f>
        <v>1</v>
      </c>
      <c r="T99">
        <f t="shared" si="4"/>
        <v>0.15047021943573669</v>
      </c>
      <c r="U99">
        <f t="shared" si="5"/>
        <v>2.2675736961451642E-3</v>
      </c>
      <c r="W99">
        <f>Q99/(Q99+S99)</f>
        <v>0.98969072164948457</v>
      </c>
      <c r="X99">
        <f>T99*2*W99/(T99+W99)</f>
        <v>0.26122448979591839</v>
      </c>
    </row>
    <row r="100" spans="1:24" x14ac:dyDescent="0.35">
      <c r="A100" t="s">
        <v>179</v>
      </c>
      <c r="B100" s="4" t="s">
        <v>343</v>
      </c>
      <c r="C100" t="s">
        <v>344</v>
      </c>
      <c r="D100" s="4" t="s">
        <v>15</v>
      </c>
      <c r="E100">
        <v>83</v>
      </c>
      <c r="F100">
        <v>169</v>
      </c>
      <c r="G100" t="s">
        <v>13</v>
      </c>
      <c r="H100">
        <v>1</v>
      </c>
      <c r="I100">
        <v>89</v>
      </c>
      <c r="J100" t="s">
        <v>12</v>
      </c>
      <c r="K100">
        <v>142.69999999999999</v>
      </c>
      <c r="L100" s="1">
        <v>1.6E-40</v>
      </c>
      <c r="M100" s="8" t="s">
        <v>552</v>
      </c>
      <c r="N100">
        <v>1</v>
      </c>
      <c r="P100">
        <f>COUNTIF(N101:$N$1081,"0")</f>
        <v>440</v>
      </c>
      <c r="Q100">
        <f>COUNTIF($N$3:N100,$N$3)</f>
        <v>97</v>
      </c>
      <c r="R100">
        <f t="shared" si="3"/>
        <v>541</v>
      </c>
      <c r="S100">
        <f>COUNTIF($N$3:N100,0)</f>
        <v>1</v>
      </c>
      <c r="T100">
        <f t="shared" si="4"/>
        <v>0.15203761755485892</v>
      </c>
      <c r="U100">
        <f t="shared" si="5"/>
        <v>2.2675736961451642E-3</v>
      </c>
      <c r="W100">
        <f>Q100/(Q100+S100)</f>
        <v>0.98979591836734693</v>
      </c>
      <c r="X100">
        <f>T100*2*W100/(T100+W100)</f>
        <v>0.26358695652173914</v>
      </c>
    </row>
    <row r="101" spans="1:24" x14ac:dyDescent="0.35">
      <c r="A101" t="s">
        <v>179</v>
      </c>
      <c r="B101" s="4" t="s">
        <v>345</v>
      </c>
      <c r="C101" t="s">
        <v>346</v>
      </c>
      <c r="D101" s="4" t="s">
        <v>15</v>
      </c>
      <c r="E101">
        <v>83</v>
      </c>
      <c r="F101">
        <v>169</v>
      </c>
      <c r="G101" t="s">
        <v>13</v>
      </c>
      <c r="H101">
        <v>1</v>
      </c>
      <c r="I101">
        <v>89</v>
      </c>
      <c r="J101" t="s">
        <v>12</v>
      </c>
      <c r="K101">
        <v>142.69999999999999</v>
      </c>
      <c r="L101" s="1">
        <v>1.6E-40</v>
      </c>
      <c r="M101" s="8" t="s">
        <v>802</v>
      </c>
      <c r="N101">
        <v>1</v>
      </c>
      <c r="P101">
        <f>COUNTIF(N102:$N$1081,"0")</f>
        <v>440</v>
      </c>
      <c r="Q101">
        <f>COUNTIF($N$3:N101,$N$3)</f>
        <v>98</v>
      </c>
      <c r="R101">
        <f t="shared" si="3"/>
        <v>540</v>
      </c>
      <c r="S101">
        <f>COUNTIF($N$3:N101,0)</f>
        <v>1</v>
      </c>
      <c r="T101">
        <f t="shared" si="4"/>
        <v>0.15360501567398119</v>
      </c>
      <c r="U101">
        <f t="shared" si="5"/>
        <v>2.2675736961451642E-3</v>
      </c>
      <c r="W101">
        <f>Q101/(Q101+S101)</f>
        <v>0.98989898989898994</v>
      </c>
      <c r="X101">
        <f>T101*2*W101/(T101+W101)</f>
        <v>0.26594301221166894</v>
      </c>
    </row>
    <row r="102" spans="1:24" x14ac:dyDescent="0.35">
      <c r="A102" t="s">
        <v>179</v>
      </c>
      <c r="B102" s="4" t="s">
        <v>347</v>
      </c>
      <c r="C102" t="s">
        <v>348</v>
      </c>
      <c r="D102" s="4" t="s">
        <v>15</v>
      </c>
      <c r="E102">
        <v>83</v>
      </c>
      <c r="F102">
        <v>169</v>
      </c>
      <c r="G102" t="s">
        <v>13</v>
      </c>
      <c r="H102">
        <v>1</v>
      </c>
      <c r="I102">
        <v>89</v>
      </c>
      <c r="J102" t="s">
        <v>12</v>
      </c>
      <c r="K102">
        <v>142.69999999999999</v>
      </c>
      <c r="L102" s="1">
        <v>1.6E-40</v>
      </c>
      <c r="M102" s="8" t="s">
        <v>816</v>
      </c>
      <c r="N102">
        <v>1</v>
      </c>
      <c r="P102">
        <f>COUNTIF(N103:$N$1081,"0")</f>
        <v>440</v>
      </c>
      <c r="Q102">
        <f>COUNTIF($N$3:N102,$N$3)</f>
        <v>99</v>
      </c>
      <c r="R102">
        <f t="shared" si="3"/>
        <v>539</v>
      </c>
      <c r="S102">
        <f>COUNTIF($N$3:N102,0)</f>
        <v>1</v>
      </c>
      <c r="T102">
        <f t="shared" si="4"/>
        <v>0.15517241379310345</v>
      </c>
      <c r="U102">
        <f t="shared" si="5"/>
        <v>2.2675736961451642E-3</v>
      </c>
      <c r="W102">
        <f>Q102/(Q102+S102)</f>
        <v>0.99</v>
      </c>
      <c r="X102">
        <f>T102*2*W102/(T102+W102)</f>
        <v>0.26829268292682928</v>
      </c>
    </row>
    <row r="103" spans="1:24" x14ac:dyDescent="0.35">
      <c r="A103" t="s">
        <v>179</v>
      </c>
      <c r="B103" s="4" t="s">
        <v>349</v>
      </c>
      <c r="C103" t="s">
        <v>350</v>
      </c>
      <c r="D103" s="4" t="s">
        <v>15</v>
      </c>
      <c r="E103">
        <v>82</v>
      </c>
      <c r="F103">
        <v>169</v>
      </c>
      <c r="G103" t="s">
        <v>11</v>
      </c>
      <c r="H103">
        <v>1</v>
      </c>
      <c r="I103">
        <v>89</v>
      </c>
      <c r="J103" t="s">
        <v>12</v>
      </c>
      <c r="K103">
        <v>142.6</v>
      </c>
      <c r="L103" s="1">
        <v>1.8E-40</v>
      </c>
      <c r="M103" s="8" t="s">
        <v>651</v>
      </c>
      <c r="N103">
        <v>1</v>
      </c>
      <c r="P103">
        <f>COUNTIF(N104:$N$1081,"0")</f>
        <v>440</v>
      </c>
      <c r="Q103">
        <f>COUNTIF($N$3:N103,$N$3)</f>
        <v>100</v>
      </c>
      <c r="R103">
        <f t="shared" si="3"/>
        <v>538</v>
      </c>
      <c r="S103">
        <f>COUNTIF($N$3:N103,0)</f>
        <v>1</v>
      </c>
      <c r="T103">
        <f t="shared" si="4"/>
        <v>0.15673981191222572</v>
      </c>
      <c r="U103">
        <f t="shared" si="5"/>
        <v>2.2675736961451642E-3</v>
      </c>
      <c r="W103">
        <f>Q103/(Q103+S103)</f>
        <v>0.99009900990099009</v>
      </c>
      <c r="X103">
        <f>T103*2*W103/(T103+W103)</f>
        <v>0.27063599458728016</v>
      </c>
    </row>
    <row r="104" spans="1:24" x14ac:dyDescent="0.35">
      <c r="A104" t="s">
        <v>179</v>
      </c>
      <c r="B104" s="4" t="s">
        <v>351</v>
      </c>
      <c r="C104" t="s">
        <v>352</v>
      </c>
      <c r="D104" s="4" t="s">
        <v>15</v>
      </c>
      <c r="E104">
        <v>83</v>
      </c>
      <c r="F104">
        <v>169</v>
      </c>
      <c r="G104" t="s">
        <v>13</v>
      </c>
      <c r="H104">
        <v>1</v>
      </c>
      <c r="I104">
        <v>89</v>
      </c>
      <c r="J104" t="s">
        <v>12</v>
      </c>
      <c r="K104">
        <v>142.5</v>
      </c>
      <c r="L104" s="1">
        <v>1.8999999999999999E-40</v>
      </c>
      <c r="M104" s="8" t="s">
        <v>703</v>
      </c>
      <c r="N104">
        <v>1</v>
      </c>
      <c r="P104">
        <f>COUNTIF(N105:$N$1081,"0")</f>
        <v>440</v>
      </c>
      <c r="Q104">
        <f>COUNTIF($N$3:N104,$N$3)</f>
        <v>101</v>
      </c>
      <c r="R104">
        <f t="shared" si="3"/>
        <v>537</v>
      </c>
      <c r="S104">
        <f>COUNTIF($N$3:N104,0)</f>
        <v>1</v>
      </c>
      <c r="T104">
        <f t="shared" si="4"/>
        <v>0.15830721003134796</v>
      </c>
      <c r="U104">
        <f t="shared" si="5"/>
        <v>2.2675736961451642E-3</v>
      </c>
      <c r="W104">
        <f>Q104/(Q104+S104)</f>
        <v>0.99019607843137258</v>
      </c>
      <c r="X104">
        <f>T104*2*W104/(T104+W104)</f>
        <v>0.27297297297297296</v>
      </c>
    </row>
    <row r="105" spans="1:24" x14ac:dyDescent="0.35">
      <c r="A105" t="s">
        <v>179</v>
      </c>
      <c r="B105" s="4" t="s">
        <v>169</v>
      </c>
      <c r="C105" t="s">
        <v>353</v>
      </c>
      <c r="D105" s="4" t="s">
        <v>15</v>
      </c>
      <c r="E105">
        <v>90</v>
      </c>
      <c r="F105">
        <v>176</v>
      </c>
      <c r="G105" t="s">
        <v>13</v>
      </c>
      <c r="H105">
        <v>1</v>
      </c>
      <c r="I105">
        <v>89</v>
      </c>
      <c r="J105" t="s">
        <v>12</v>
      </c>
      <c r="K105">
        <v>142.4</v>
      </c>
      <c r="L105" s="1">
        <v>2.1000000000000002E-40</v>
      </c>
      <c r="M105" s="8" t="s">
        <v>721</v>
      </c>
      <c r="N105">
        <v>1</v>
      </c>
      <c r="P105">
        <f>COUNTIF(N106:$N$1081,"0")</f>
        <v>440</v>
      </c>
      <c r="Q105">
        <f>COUNTIF($N$3:N105,$N$3)</f>
        <v>102</v>
      </c>
      <c r="R105">
        <f t="shared" si="3"/>
        <v>536</v>
      </c>
      <c r="S105">
        <f>COUNTIF($N$3:N105,0)</f>
        <v>1</v>
      </c>
      <c r="T105">
        <f t="shared" si="4"/>
        <v>0.15987460815047022</v>
      </c>
      <c r="U105">
        <f t="shared" si="5"/>
        <v>2.2675736961451642E-3</v>
      </c>
      <c r="W105">
        <f>Q105/(Q105+S105)</f>
        <v>0.99029126213592233</v>
      </c>
      <c r="X105">
        <f>T105*2*W105/(T105+W105)</f>
        <v>0.27530364372469635</v>
      </c>
    </row>
    <row r="106" spans="1:24" x14ac:dyDescent="0.35">
      <c r="A106" t="s">
        <v>179</v>
      </c>
      <c r="B106" s="4" t="s">
        <v>354</v>
      </c>
      <c r="C106" t="s">
        <v>355</v>
      </c>
      <c r="D106" s="4" t="s">
        <v>15</v>
      </c>
      <c r="E106">
        <v>76</v>
      </c>
      <c r="F106">
        <v>163</v>
      </c>
      <c r="G106" t="s">
        <v>11</v>
      </c>
      <c r="H106">
        <v>1</v>
      </c>
      <c r="I106">
        <v>89</v>
      </c>
      <c r="J106" t="s">
        <v>12</v>
      </c>
      <c r="K106">
        <v>142.1</v>
      </c>
      <c r="L106" s="1">
        <v>2.3999999999999999E-40</v>
      </c>
      <c r="M106" s="8" t="s">
        <v>1049</v>
      </c>
      <c r="N106">
        <v>1</v>
      </c>
      <c r="P106">
        <f>COUNTIF(N107:$N$1081,"0")</f>
        <v>440</v>
      </c>
      <c r="Q106">
        <f>COUNTIF($N$3:N106,$N$3)</f>
        <v>103</v>
      </c>
      <c r="R106">
        <f t="shared" si="3"/>
        <v>535</v>
      </c>
      <c r="S106">
        <f>COUNTIF($N$3:N106,0)</f>
        <v>1</v>
      </c>
      <c r="T106">
        <f t="shared" si="4"/>
        <v>0.16144200626959249</v>
      </c>
      <c r="U106">
        <f t="shared" si="5"/>
        <v>2.2675736961451642E-3</v>
      </c>
      <c r="W106">
        <f>Q106/(Q106+S106)</f>
        <v>0.99038461538461542</v>
      </c>
      <c r="X106">
        <f>T106*2*W106/(T106+W106)</f>
        <v>0.27762803234501349</v>
      </c>
    </row>
    <row r="107" spans="1:24" x14ac:dyDescent="0.35">
      <c r="A107" t="s">
        <v>179</v>
      </c>
      <c r="B107" s="4" t="s">
        <v>356</v>
      </c>
      <c r="C107" t="s">
        <v>357</v>
      </c>
      <c r="D107" s="4" t="s">
        <v>15</v>
      </c>
      <c r="E107">
        <v>76</v>
      </c>
      <c r="F107">
        <v>163</v>
      </c>
      <c r="G107" t="s">
        <v>11</v>
      </c>
      <c r="H107">
        <v>1</v>
      </c>
      <c r="I107">
        <v>89</v>
      </c>
      <c r="J107" t="s">
        <v>12</v>
      </c>
      <c r="K107">
        <v>141.80000000000001</v>
      </c>
      <c r="L107" s="1">
        <v>3.2E-40</v>
      </c>
      <c r="M107" s="8" t="s">
        <v>758</v>
      </c>
      <c r="N107">
        <v>1</v>
      </c>
      <c r="P107">
        <f>COUNTIF(N108:$N$1081,"0")</f>
        <v>440</v>
      </c>
      <c r="Q107">
        <f>COUNTIF($N$3:N107,$N$3)</f>
        <v>104</v>
      </c>
      <c r="R107">
        <f t="shared" si="3"/>
        <v>534</v>
      </c>
      <c r="S107">
        <f>COUNTIF($N$3:N107,0)</f>
        <v>1</v>
      </c>
      <c r="T107">
        <f t="shared" si="4"/>
        <v>0.16300940438871472</v>
      </c>
      <c r="U107">
        <f t="shared" si="5"/>
        <v>2.2675736961451642E-3</v>
      </c>
      <c r="W107">
        <f>Q107/(Q107+S107)</f>
        <v>0.99047619047619051</v>
      </c>
      <c r="X107">
        <f>T107*2*W107/(T107+W107)</f>
        <v>0.27994616419919244</v>
      </c>
    </row>
    <row r="108" spans="1:24" x14ac:dyDescent="0.35">
      <c r="A108" t="s">
        <v>179</v>
      </c>
      <c r="B108" s="4" t="s">
        <v>358</v>
      </c>
      <c r="C108" t="s">
        <v>359</v>
      </c>
      <c r="D108" s="4" t="s">
        <v>15</v>
      </c>
      <c r="E108">
        <v>74</v>
      </c>
      <c r="F108">
        <v>159</v>
      </c>
      <c r="G108" t="s">
        <v>11</v>
      </c>
      <c r="H108">
        <v>1</v>
      </c>
      <c r="I108">
        <v>89</v>
      </c>
      <c r="J108" t="s">
        <v>12</v>
      </c>
      <c r="K108">
        <v>140.4</v>
      </c>
      <c r="L108" s="1">
        <v>8.4999999999999998E-40</v>
      </c>
      <c r="M108" s="8" t="s">
        <v>325</v>
      </c>
      <c r="N108">
        <v>1</v>
      </c>
      <c r="P108">
        <f>COUNTIF(N109:$N$1081,"0")</f>
        <v>440</v>
      </c>
      <c r="Q108">
        <f>COUNTIF($N$3:N108,$N$3)</f>
        <v>105</v>
      </c>
      <c r="R108">
        <f t="shared" si="3"/>
        <v>533</v>
      </c>
      <c r="S108">
        <f>COUNTIF($N$3:N108,0)</f>
        <v>1</v>
      </c>
      <c r="T108">
        <f t="shared" si="4"/>
        <v>0.16457680250783699</v>
      </c>
      <c r="U108">
        <f t="shared" si="5"/>
        <v>2.2675736961451642E-3</v>
      </c>
      <c r="W108">
        <f>Q108/(Q108+S108)</f>
        <v>0.99056603773584906</v>
      </c>
      <c r="X108">
        <f>T108*2*W108/(T108+W108)</f>
        <v>0.282258064516129</v>
      </c>
    </row>
    <row r="109" spans="1:24" x14ac:dyDescent="0.35">
      <c r="A109" t="s">
        <v>179</v>
      </c>
      <c r="B109" s="4" t="s">
        <v>360</v>
      </c>
      <c r="C109" t="s">
        <v>361</v>
      </c>
      <c r="D109" s="4" t="s">
        <v>15</v>
      </c>
      <c r="E109">
        <v>75</v>
      </c>
      <c r="F109">
        <v>162</v>
      </c>
      <c r="G109" t="s">
        <v>11</v>
      </c>
      <c r="H109">
        <v>1</v>
      </c>
      <c r="I109">
        <v>89</v>
      </c>
      <c r="J109" t="s">
        <v>12</v>
      </c>
      <c r="K109">
        <v>140.19999999999999</v>
      </c>
      <c r="L109" s="1">
        <v>9.2E-40</v>
      </c>
      <c r="M109" s="8" t="s">
        <v>973</v>
      </c>
      <c r="N109">
        <v>1</v>
      </c>
      <c r="P109">
        <f>COUNTIF(N110:$N$1081,"0")</f>
        <v>440</v>
      </c>
      <c r="Q109">
        <f>COUNTIF($N$3:N109,$N$3)</f>
        <v>106</v>
      </c>
      <c r="R109">
        <f t="shared" si="3"/>
        <v>532</v>
      </c>
      <c r="S109">
        <f>COUNTIF($N$3:N109,0)</f>
        <v>1</v>
      </c>
      <c r="T109">
        <f t="shared" si="4"/>
        <v>0.16614420062695925</v>
      </c>
      <c r="U109">
        <f t="shared" si="5"/>
        <v>2.2675736961451642E-3</v>
      </c>
      <c r="W109">
        <f>Q109/(Q109+S109)</f>
        <v>0.99065420560747663</v>
      </c>
      <c r="X109">
        <f>T109*2*W109/(T109+W109)</f>
        <v>0.28456375838926179</v>
      </c>
    </row>
    <row r="110" spans="1:24" x14ac:dyDescent="0.35">
      <c r="A110" t="s">
        <v>179</v>
      </c>
      <c r="B110" s="4" t="s">
        <v>362</v>
      </c>
      <c r="C110" t="s">
        <v>363</v>
      </c>
      <c r="D110" s="4" t="s">
        <v>15</v>
      </c>
      <c r="E110">
        <v>110</v>
      </c>
      <c r="F110">
        <v>195</v>
      </c>
      <c r="G110" t="s">
        <v>13</v>
      </c>
      <c r="H110">
        <v>1</v>
      </c>
      <c r="I110">
        <v>89</v>
      </c>
      <c r="J110" t="s">
        <v>12</v>
      </c>
      <c r="K110">
        <v>140</v>
      </c>
      <c r="L110" s="1">
        <v>1.1E-39</v>
      </c>
      <c r="M110" s="8" t="s">
        <v>323</v>
      </c>
      <c r="N110">
        <v>1</v>
      </c>
      <c r="P110">
        <f>COUNTIF(N111:$N$1081,"0")</f>
        <v>440</v>
      </c>
      <c r="Q110">
        <f>COUNTIF($N$3:N110,$N$3)</f>
        <v>107</v>
      </c>
      <c r="R110">
        <f t="shared" si="3"/>
        <v>531</v>
      </c>
      <c r="S110">
        <f>COUNTIF($N$3:N110,0)</f>
        <v>1</v>
      </c>
      <c r="T110">
        <f t="shared" si="4"/>
        <v>0.16771159874608149</v>
      </c>
      <c r="U110">
        <f t="shared" si="5"/>
        <v>2.2675736961451642E-3</v>
      </c>
      <c r="W110">
        <f>Q110/(Q110+S110)</f>
        <v>0.9907407407407407</v>
      </c>
      <c r="X110">
        <f>T110*2*W110/(T110+W110)</f>
        <v>0.28686327077747986</v>
      </c>
    </row>
    <row r="111" spans="1:24" x14ac:dyDescent="0.35">
      <c r="A111" t="s">
        <v>179</v>
      </c>
      <c r="B111" s="4" t="s">
        <v>364</v>
      </c>
      <c r="C111" t="s">
        <v>365</v>
      </c>
      <c r="D111" s="4" t="s">
        <v>15</v>
      </c>
      <c r="E111">
        <v>110</v>
      </c>
      <c r="F111">
        <v>195</v>
      </c>
      <c r="G111" t="s">
        <v>13</v>
      </c>
      <c r="H111">
        <v>1</v>
      </c>
      <c r="I111">
        <v>89</v>
      </c>
      <c r="J111" t="s">
        <v>12</v>
      </c>
      <c r="K111">
        <v>140</v>
      </c>
      <c r="L111" s="1">
        <v>1.1E-39</v>
      </c>
      <c r="M111" s="8" t="s">
        <v>39</v>
      </c>
      <c r="N111">
        <v>1</v>
      </c>
      <c r="P111">
        <f>COUNTIF(N112:$N$1081,"0")</f>
        <v>440</v>
      </c>
      <c r="Q111">
        <f>COUNTIF($N$3:N111,$N$3)</f>
        <v>108</v>
      </c>
      <c r="R111">
        <f t="shared" si="3"/>
        <v>530</v>
      </c>
      <c r="S111">
        <f>COUNTIF($N$3:N111,0)</f>
        <v>1</v>
      </c>
      <c r="T111">
        <f t="shared" si="4"/>
        <v>0.16927899686520376</v>
      </c>
      <c r="U111">
        <f t="shared" si="5"/>
        <v>2.2675736961451642E-3</v>
      </c>
      <c r="W111">
        <f>Q111/(Q111+S111)</f>
        <v>0.99082568807339455</v>
      </c>
      <c r="X111">
        <f>T111*2*W111/(T111+W111)</f>
        <v>0.28915662650602408</v>
      </c>
    </row>
    <row r="112" spans="1:24" x14ac:dyDescent="0.35">
      <c r="A112" t="s">
        <v>179</v>
      </c>
      <c r="B112" s="4" t="s">
        <v>366</v>
      </c>
      <c r="C112" t="s">
        <v>367</v>
      </c>
      <c r="D112" s="4" t="s">
        <v>15</v>
      </c>
      <c r="E112">
        <v>110</v>
      </c>
      <c r="F112">
        <v>195</v>
      </c>
      <c r="G112" t="s">
        <v>13</v>
      </c>
      <c r="H112">
        <v>1</v>
      </c>
      <c r="I112">
        <v>89</v>
      </c>
      <c r="J112" t="s">
        <v>12</v>
      </c>
      <c r="K112">
        <v>140</v>
      </c>
      <c r="L112" s="1">
        <v>1.1E-39</v>
      </c>
      <c r="M112" s="8" t="s">
        <v>1486</v>
      </c>
      <c r="N112">
        <v>1</v>
      </c>
      <c r="P112">
        <f>COUNTIF(N113:$N$1081,"0")</f>
        <v>440</v>
      </c>
      <c r="Q112">
        <f>COUNTIF($N$3:N112,$N$3)</f>
        <v>109</v>
      </c>
      <c r="R112">
        <f t="shared" si="3"/>
        <v>529</v>
      </c>
      <c r="S112">
        <f>COUNTIF($N$3:N112,0)</f>
        <v>1</v>
      </c>
      <c r="T112">
        <f t="shared" si="4"/>
        <v>0.17084639498432602</v>
      </c>
      <c r="U112">
        <f t="shared" si="5"/>
        <v>2.2675736961451642E-3</v>
      </c>
      <c r="W112">
        <f>Q112/(Q112+S112)</f>
        <v>0.99090909090909096</v>
      </c>
      <c r="X112">
        <f>T112*2*W112/(T112+W112)</f>
        <v>0.29144385026737973</v>
      </c>
    </row>
    <row r="113" spans="1:24" x14ac:dyDescent="0.35">
      <c r="A113" t="s">
        <v>179</v>
      </c>
      <c r="B113" s="4" t="s">
        <v>368</v>
      </c>
      <c r="C113" t="s">
        <v>369</v>
      </c>
      <c r="D113" s="4" t="s">
        <v>15</v>
      </c>
      <c r="E113">
        <v>110</v>
      </c>
      <c r="F113">
        <v>195</v>
      </c>
      <c r="G113" t="s">
        <v>13</v>
      </c>
      <c r="H113">
        <v>1</v>
      </c>
      <c r="I113">
        <v>89</v>
      </c>
      <c r="J113" t="s">
        <v>12</v>
      </c>
      <c r="K113">
        <v>140</v>
      </c>
      <c r="L113" s="1">
        <v>1.1E-39</v>
      </c>
      <c r="M113" s="8" t="s">
        <v>34</v>
      </c>
      <c r="N113">
        <v>1</v>
      </c>
      <c r="P113">
        <f>COUNTIF(N114:$N$1081,"0")</f>
        <v>440</v>
      </c>
      <c r="Q113">
        <f>COUNTIF($N$3:N113,$N$3)</f>
        <v>110</v>
      </c>
      <c r="R113">
        <f t="shared" si="3"/>
        <v>528</v>
      </c>
      <c r="S113">
        <f>COUNTIF($N$3:N113,0)</f>
        <v>1</v>
      </c>
      <c r="T113">
        <f t="shared" si="4"/>
        <v>0.17241379310344829</v>
      </c>
      <c r="U113">
        <f t="shared" si="5"/>
        <v>2.2675736961451642E-3</v>
      </c>
      <c r="W113">
        <f>Q113/(Q113+S113)</f>
        <v>0.99099099099099097</v>
      </c>
      <c r="X113">
        <f>T113*2*W113/(T113+W113)</f>
        <v>0.29372496662216291</v>
      </c>
    </row>
    <row r="114" spans="1:24" x14ac:dyDescent="0.35">
      <c r="A114" t="s">
        <v>179</v>
      </c>
      <c r="B114" s="4" t="s">
        <v>370</v>
      </c>
      <c r="C114" t="s">
        <v>371</v>
      </c>
      <c r="D114" s="4" t="s">
        <v>15</v>
      </c>
      <c r="E114">
        <v>110</v>
      </c>
      <c r="F114">
        <v>195</v>
      </c>
      <c r="G114" t="s">
        <v>13</v>
      </c>
      <c r="H114">
        <v>1</v>
      </c>
      <c r="I114">
        <v>89</v>
      </c>
      <c r="J114" t="s">
        <v>12</v>
      </c>
      <c r="K114">
        <v>140</v>
      </c>
      <c r="L114" s="1">
        <v>1.1E-39</v>
      </c>
      <c r="M114" s="8" t="s">
        <v>1059</v>
      </c>
      <c r="N114">
        <v>1</v>
      </c>
      <c r="P114">
        <f>COUNTIF(N115:$N$1081,"0")</f>
        <v>440</v>
      </c>
      <c r="Q114">
        <f>COUNTIF($N$3:N114,$N$3)</f>
        <v>111</v>
      </c>
      <c r="R114">
        <f t="shared" si="3"/>
        <v>527</v>
      </c>
      <c r="S114">
        <f>COUNTIF($N$3:N114,0)</f>
        <v>1</v>
      </c>
      <c r="T114">
        <f t="shared" si="4"/>
        <v>0.17398119122257052</v>
      </c>
      <c r="U114">
        <f t="shared" si="5"/>
        <v>2.2675736961451642E-3</v>
      </c>
      <c r="W114">
        <f>Q114/(Q114+S114)</f>
        <v>0.9910714285714286</v>
      </c>
      <c r="X114">
        <f>T114*2*W114/(T114+W114)</f>
        <v>0.29599999999999999</v>
      </c>
    </row>
    <row r="115" spans="1:24" x14ac:dyDescent="0.35">
      <c r="A115" t="s">
        <v>179</v>
      </c>
      <c r="B115" s="4" t="s">
        <v>372</v>
      </c>
      <c r="C115" t="s">
        <v>373</v>
      </c>
      <c r="D115" s="4" t="s">
        <v>15</v>
      </c>
      <c r="E115">
        <v>110</v>
      </c>
      <c r="F115">
        <v>195</v>
      </c>
      <c r="G115" t="s">
        <v>13</v>
      </c>
      <c r="H115">
        <v>1</v>
      </c>
      <c r="I115">
        <v>89</v>
      </c>
      <c r="J115" t="s">
        <v>12</v>
      </c>
      <c r="K115">
        <v>140</v>
      </c>
      <c r="L115" s="1">
        <v>1.1E-39</v>
      </c>
      <c r="M115" s="8" t="s">
        <v>1200</v>
      </c>
      <c r="N115">
        <v>1</v>
      </c>
      <c r="P115">
        <f>COUNTIF(N116:$N$1081,"0")</f>
        <v>440</v>
      </c>
      <c r="Q115">
        <f>COUNTIF($N$3:N115,$N$3)</f>
        <v>112</v>
      </c>
      <c r="R115">
        <f t="shared" si="3"/>
        <v>526</v>
      </c>
      <c r="S115">
        <f>COUNTIF($N$3:N115,0)</f>
        <v>1</v>
      </c>
      <c r="T115">
        <f t="shared" si="4"/>
        <v>0.17554858934169279</v>
      </c>
      <c r="U115">
        <f t="shared" si="5"/>
        <v>2.2675736961451642E-3</v>
      </c>
      <c r="W115">
        <f>Q115/(Q115+S115)</f>
        <v>0.99115044247787609</v>
      </c>
      <c r="X115">
        <f>T115*2*W115/(T115+W115)</f>
        <v>0.29826897470039943</v>
      </c>
    </row>
    <row r="116" spans="1:24" x14ac:dyDescent="0.35">
      <c r="A116" t="s">
        <v>179</v>
      </c>
      <c r="B116" s="4" t="s">
        <v>374</v>
      </c>
      <c r="C116" t="s">
        <v>375</v>
      </c>
      <c r="D116" s="4" t="s">
        <v>15</v>
      </c>
      <c r="E116">
        <v>72</v>
      </c>
      <c r="F116">
        <v>158</v>
      </c>
      <c r="G116" t="s">
        <v>13</v>
      </c>
      <c r="H116">
        <v>1</v>
      </c>
      <c r="I116">
        <v>89</v>
      </c>
      <c r="J116" t="s">
        <v>12</v>
      </c>
      <c r="K116">
        <v>139.9</v>
      </c>
      <c r="L116" s="1">
        <v>1.1E-39</v>
      </c>
      <c r="M116" s="8" t="s">
        <v>181</v>
      </c>
      <c r="N116">
        <v>1</v>
      </c>
      <c r="P116">
        <f>COUNTIF(N117:$N$1081,"0")</f>
        <v>440</v>
      </c>
      <c r="Q116">
        <f>COUNTIF($N$3:N116,$N$3)</f>
        <v>113</v>
      </c>
      <c r="R116">
        <f t="shared" si="3"/>
        <v>525</v>
      </c>
      <c r="S116">
        <f>COUNTIF($N$3:N116,0)</f>
        <v>1</v>
      </c>
      <c r="T116">
        <f t="shared" si="4"/>
        <v>0.17711598746081506</v>
      </c>
      <c r="U116">
        <f t="shared" si="5"/>
        <v>2.2675736961451642E-3</v>
      </c>
      <c r="W116">
        <f>Q116/(Q116+S116)</f>
        <v>0.99122807017543857</v>
      </c>
      <c r="X116">
        <f>T116*2*W116/(T116+W116)</f>
        <v>0.30053191489361702</v>
      </c>
    </row>
    <row r="117" spans="1:24" x14ac:dyDescent="0.35">
      <c r="A117" t="s">
        <v>179</v>
      </c>
      <c r="B117" s="4" t="s">
        <v>376</v>
      </c>
      <c r="C117" t="s">
        <v>377</v>
      </c>
      <c r="D117" s="4" t="s">
        <v>15</v>
      </c>
      <c r="E117">
        <v>212</v>
      </c>
      <c r="F117">
        <v>299</v>
      </c>
      <c r="G117" t="s">
        <v>11</v>
      </c>
      <c r="H117">
        <v>1</v>
      </c>
      <c r="I117">
        <v>89</v>
      </c>
      <c r="J117" t="s">
        <v>12</v>
      </c>
      <c r="K117">
        <v>139.6</v>
      </c>
      <c r="L117" s="1">
        <v>1.5000000000000001E-39</v>
      </c>
      <c r="M117" s="8" t="s">
        <v>2291</v>
      </c>
      <c r="N117">
        <v>1</v>
      </c>
      <c r="P117">
        <f>COUNTIF(N118:$N$1081,"0")</f>
        <v>440</v>
      </c>
      <c r="Q117">
        <f>COUNTIF($N$3:N117,$N$3)</f>
        <v>114</v>
      </c>
      <c r="R117">
        <f t="shared" si="3"/>
        <v>524</v>
      </c>
      <c r="S117">
        <f>COUNTIF($N$3:N117,0)</f>
        <v>1</v>
      </c>
      <c r="T117">
        <f t="shared" si="4"/>
        <v>0.17868338557993729</v>
      </c>
      <c r="U117">
        <f t="shared" si="5"/>
        <v>2.2675736961451642E-3</v>
      </c>
      <c r="W117">
        <f>Q117/(Q117+S117)</f>
        <v>0.99130434782608701</v>
      </c>
      <c r="X117">
        <f>T117*2*W117/(T117+W117)</f>
        <v>0.30278884462151395</v>
      </c>
    </row>
    <row r="118" spans="1:24" x14ac:dyDescent="0.35">
      <c r="A118" t="s">
        <v>179</v>
      </c>
      <c r="B118" s="4" t="s">
        <v>378</v>
      </c>
      <c r="C118" t="s">
        <v>379</v>
      </c>
      <c r="D118" s="4" t="s">
        <v>15</v>
      </c>
      <c r="E118">
        <v>41</v>
      </c>
      <c r="F118">
        <v>128</v>
      </c>
      <c r="G118" t="s">
        <v>11</v>
      </c>
      <c r="H118">
        <v>1</v>
      </c>
      <c r="I118">
        <v>89</v>
      </c>
      <c r="J118" t="s">
        <v>12</v>
      </c>
      <c r="K118">
        <v>139.4</v>
      </c>
      <c r="L118" s="1">
        <v>1.5999999999999999E-39</v>
      </c>
      <c r="M118" s="8" t="s">
        <v>1023</v>
      </c>
      <c r="N118">
        <v>1</v>
      </c>
      <c r="P118">
        <f>COUNTIF(N119:$N$1081,"0")</f>
        <v>440</v>
      </c>
      <c r="Q118">
        <f>COUNTIF($N$3:N118,$N$3)</f>
        <v>115</v>
      </c>
      <c r="R118">
        <f t="shared" si="3"/>
        <v>523</v>
      </c>
      <c r="S118">
        <f>COUNTIF($N$3:N118,0)</f>
        <v>1</v>
      </c>
      <c r="T118">
        <f t="shared" si="4"/>
        <v>0.18025078369905956</v>
      </c>
      <c r="U118">
        <f t="shared" si="5"/>
        <v>2.2675736961451642E-3</v>
      </c>
      <c r="W118">
        <f>Q118/(Q118+S118)</f>
        <v>0.99137931034482762</v>
      </c>
      <c r="X118">
        <f>T118*2*W118/(T118+W118)</f>
        <v>0.30503978779840846</v>
      </c>
    </row>
    <row r="119" spans="1:24" x14ac:dyDescent="0.35">
      <c r="A119" t="s">
        <v>179</v>
      </c>
      <c r="B119" s="4" t="s">
        <v>380</v>
      </c>
      <c r="C119" t="s">
        <v>381</v>
      </c>
      <c r="D119" s="4" t="s">
        <v>15</v>
      </c>
      <c r="E119">
        <v>76</v>
      </c>
      <c r="F119">
        <v>163</v>
      </c>
      <c r="G119" t="s">
        <v>11</v>
      </c>
      <c r="H119">
        <v>1</v>
      </c>
      <c r="I119">
        <v>89</v>
      </c>
      <c r="J119" t="s">
        <v>12</v>
      </c>
      <c r="K119">
        <v>139.4</v>
      </c>
      <c r="L119" s="1">
        <v>1.5999999999999999E-39</v>
      </c>
      <c r="M119" s="8" t="s">
        <v>1312</v>
      </c>
      <c r="N119">
        <v>1</v>
      </c>
      <c r="P119">
        <f>COUNTIF(N120:$N$1081,"0")</f>
        <v>440</v>
      </c>
      <c r="Q119">
        <f>COUNTIF($N$3:N119,$N$3)</f>
        <v>116</v>
      </c>
      <c r="R119">
        <f t="shared" si="3"/>
        <v>522</v>
      </c>
      <c r="S119">
        <f>COUNTIF($N$3:N119,0)</f>
        <v>1</v>
      </c>
      <c r="T119">
        <f t="shared" si="4"/>
        <v>0.18181818181818182</v>
      </c>
      <c r="U119">
        <f t="shared" si="5"/>
        <v>2.2675736961451642E-3</v>
      </c>
      <c r="W119">
        <f>Q119/(Q119+S119)</f>
        <v>0.99145299145299148</v>
      </c>
      <c r="X119">
        <f>T119*2*W119/(T119+W119)</f>
        <v>0.30728476821192052</v>
      </c>
    </row>
    <row r="120" spans="1:24" x14ac:dyDescent="0.35">
      <c r="A120" t="s">
        <v>179</v>
      </c>
      <c r="B120" s="4" t="s">
        <v>382</v>
      </c>
      <c r="C120" t="s">
        <v>383</v>
      </c>
      <c r="D120" s="4" t="s">
        <v>15</v>
      </c>
      <c r="E120">
        <v>83</v>
      </c>
      <c r="F120">
        <v>168</v>
      </c>
      <c r="G120" t="s">
        <v>11</v>
      </c>
      <c r="H120">
        <v>1</v>
      </c>
      <c r="I120">
        <v>89</v>
      </c>
      <c r="J120" t="s">
        <v>12</v>
      </c>
      <c r="K120">
        <v>139.4</v>
      </c>
      <c r="L120" s="1">
        <v>1.5999999999999999E-39</v>
      </c>
      <c r="M120" s="8" t="s">
        <v>2292</v>
      </c>
      <c r="N120">
        <v>1</v>
      </c>
      <c r="P120">
        <f>COUNTIF(N121:$N$1081,"0")</f>
        <v>440</v>
      </c>
      <c r="Q120">
        <f>COUNTIF($N$3:N120,$N$3)</f>
        <v>117</v>
      </c>
      <c r="R120">
        <f t="shared" si="3"/>
        <v>521</v>
      </c>
      <c r="S120">
        <f>COUNTIF($N$3:N120,0)</f>
        <v>1</v>
      </c>
      <c r="T120">
        <f t="shared" si="4"/>
        <v>0.18338557993730409</v>
      </c>
      <c r="U120">
        <f t="shared" si="5"/>
        <v>2.2675736961451642E-3</v>
      </c>
      <c r="W120">
        <f>Q120/(Q120+S120)</f>
        <v>0.99152542372881358</v>
      </c>
      <c r="X120">
        <f>T120*2*W120/(T120+W120)</f>
        <v>0.30952380952380953</v>
      </c>
    </row>
    <row r="121" spans="1:24" x14ac:dyDescent="0.35">
      <c r="A121" t="s">
        <v>179</v>
      </c>
      <c r="B121" s="4" t="s">
        <v>149</v>
      </c>
      <c r="C121" t="s">
        <v>384</v>
      </c>
      <c r="D121" s="4" t="s">
        <v>15</v>
      </c>
      <c r="E121">
        <v>76</v>
      </c>
      <c r="F121">
        <v>162</v>
      </c>
      <c r="G121" t="s">
        <v>13</v>
      </c>
      <c r="H121">
        <v>1</v>
      </c>
      <c r="I121">
        <v>89</v>
      </c>
      <c r="J121" t="s">
        <v>12</v>
      </c>
      <c r="K121">
        <v>139.30000000000001</v>
      </c>
      <c r="L121" s="1">
        <v>1.8E-39</v>
      </c>
      <c r="M121" s="8" t="s">
        <v>1280</v>
      </c>
      <c r="N121">
        <v>1</v>
      </c>
      <c r="P121">
        <f>COUNTIF(N122:$N$1081,"0")</f>
        <v>440</v>
      </c>
      <c r="Q121">
        <f>COUNTIF($N$3:N121,$N$3)</f>
        <v>118</v>
      </c>
      <c r="R121">
        <f t="shared" si="3"/>
        <v>520</v>
      </c>
      <c r="S121">
        <f>COUNTIF($N$3:N121,0)</f>
        <v>1</v>
      </c>
      <c r="T121">
        <f t="shared" si="4"/>
        <v>0.18495297805642633</v>
      </c>
      <c r="U121">
        <f t="shared" si="5"/>
        <v>2.2675736961451642E-3</v>
      </c>
      <c r="W121">
        <f>Q121/(Q121+S121)</f>
        <v>0.99159663865546221</v>
      </c>
      <c r="X121">
        <f>T121*2*W121/(T121+W121)</f>
        <v>0.31175693527080584</v>
      </c>
    </row>
    <row r="122" spans="1:24" x14ac:dyDescent="0.35">
      <c r="A122" t="s">
        <v>179</v>
      </c>
      <c r="B122" s="4" t="s">
        <v>385</v>
      </c>
      <c r="C122" t="s">
        <v>386</v>
      </c>
      <c r="D122" s="4" t="s">
        <v>15</v>
      </c>
      <c r="E122">
        <v>110</v>
      </c>
      <c r="F122">
        <v>195</v>
      </c>
      <c r="G122" t="s">
        <v>13</v>
      </c>
      <c r="H122">
        <v>1</v>
      </c>
      <c r="I122">
        <v>89</v>
      </c>
      <c r="J122" t="s">
        <v>12</v>
      </c>
      <c r="K122">
        <v>139</v>
      </c>
      <c r="L122" s="1">
        <v>2.0999999999999999E-39</v>
      </c>
      <c r="M122" s="8" t="s">
        <v>380</v>
      </c>
      <c r="N122">
        <v>1</v>
      </c>
      <c r="P122">
        <f>COUNTIF(N123:$N$1081,"0")</f>
        <v>440</v>
      </c>
      <c r="Q122">
        <f>COUNTIF($N$3:N122,$N$3)</f>
        <v>119</v>
      </c>
      <c r="R122">
        <f t="shared" si="3"/>
        <v>519</v>
      </c>
      <c r="S122">
        <f>COUNTIF($N$3:N122,0)</f>
        <v>1</v>
      </c>
      <c r="T122">
        <f t="shared" si="4"/>
        <v>0.18652037617554859</v>
      </c>
      <c r="U122">
        <f t="shared" si="5"/>
        <v>2.2675736961451642E-3</v>
      </c>
      <c r="W122">
        <f>Q122/(Q122+S122)</f>
        <v>0.9916666666666667</v>
      </c>
      <c r="X122">
        <f>T122*2*W122/(T122+W122)</f>
        <v>0.3139841688654354</v>
      </c>
    </row>
    <row r="123" spans="1:24" x14ac:dyDescent="0.35">
      <c r="A123" t="s">
        <v>179</v>
      </c>
      <c r="B123" s="4" t="s">
        <v>387</v>
      </c>
      <c r="C123" t="s">
        <v>388</v>
      </c>
      <c r="D123" s="4" t="s">
        <v>15</v>
      </c>
      <c r="E123">
        <v>119</v>
      </c>
      <c r="F123">
        <v>206</v>
      </c>
      <c r="G123" t="s">
        <v>11</v>
      </c>
      <c r="H123">
        <v>1</v>
      </c>
      <c r="I123">
        <v>89</v>
      </c>
      <c r="J123" t="s">
        <v>12</v>
      </c>
      <c r="K123">
        <v>138.9</v>
      </c>
      <c r="L123" s="1">
        <v>2.4000000000000002E-39</v>
      </c>
      <c r="M123" s="8" t="s">
        <v>557</v>
      </c>
      <c r="N123">
        <v>1</v>
      </c>
      <c r="P123">
        <f>COUNTIF(N124:$N$1081,"0")</f>
        <v>440</v>
      </c>
      <c r="Q123">
        <f>COUNTIF($N$3:N123,$N$3)</f>
        <v>120</v>
      </c>
      <c r="R123">
        <f t="shared" si="3"/>
        <v>518</v>
      </c>
      <c r="S123">
        <f>COUNTIF($N$3:N123,0)</f>
        <v>1</v>
      </c>
      <c r="T123">
        <f t="shared" si="4"/>
        <v>0.18808777429467086</v>
      </c>
      <c r="U123">
        <f t="shared" si="5"/>
        <v>2.2675736961451642E-3</v>
      </c>
      <c r="W123">
        <f>Q123/(Q123+S123)</f>
        <v>0.99173553719008267</v>
      </c>
      <c r="X123">
        <f>T123*2*W123/(T123+W123)</f>
        <v>0.3162055335968379</v>
      </c>
    </row>
    <row r="124" spans="1:24" x14ac:dyDescent="0.35">
      <c r="A124" t="s">
        <v>179</v>
      </c>
      <c r="B124" s="4" t="s">
        <v>389</v>
      </c>
      <c r="C124" t="s">
        <v>390</v>
      </c>
      <c r="D124" s="4" t="s">
        <v>15</v>
      </c>
      <c r="E124">
        <v>111</v>
      </c>
      <c r="F124">
        <v>196</v>
      </c>
      <c r="G124" t="s">
        <v>11</v>
      </c>
      <c r="H124">
        <v>1</v>
      </c>
      <c r="I124">
        <v>89</v>
      </c>
      <c r="J124" t="s">
        <v>12</v>
      </c>
      <c r="K124">
        <v>138.6</v>
      </c>
      <c r="L124" s="1">
        <v>2.8000000000000001E-39</v>
      </c>
      <c r="M124" s="8" t="s">
        <v>2112</v>
      </c>
      <c r="N124">
        <v>1</v>
      </c>
      <c r="P124">
        <f>COUNTIF(N125:$N$1081,"0")</f>
        <v>440</v>
      </c>
      <c r="Q124">
        <f>COUNTIF($N$3:N124,$N$3)</f>
        <v>121</v>
      </c>
      <c r="R124">
        <f t="shared" si="3"/>
        <v>517</v>
      </c>
      <c r="S124">
        <f>COUNTIF($N$3:N124,0)</f>
        <v>1</v>
      </c>
      <c r="T124">
        <f t="shared" si="4"/>
        <v>0.18965517241379309</v>
      </c>
      <c r="U124">
        <f t="shared" si="5"/>
        <v>2.2675736961451642E-3</v>
      </c>
      <c r="W124">
        <f>Q124/(Q124+S124)</f>
        <v>0.99180327868852458</v>
      </c>
      <c r="X124">
        <f>T124*2*W124/(T124+W124)</f>
        <v>0.31842105263157894</v>
      </c>
    </row>
    <row r="125" spans="1:24" x14ac:dyDescent="0.35">
      <c r="A125" t="s">
        <v>179</v>
      </c>
      <c r="B125" s="4" t="s">
        <v>391</v>
      </c>
      <c r="C125" t="s">
        <v>392</v>
      </c>
      <c r="D125" s="4" t="s">
        <v>15</v>
      </c>
      <c r="E125">
        <v>111</v>
      </c>
      <c r="F125">
        <v>196</v>
      </c>
      <c r="G125" t="s">
        <v>11</v>
      </c>
      <c r="H125">
        <v>1</v>
      </c>
      <c r="I125">
        <v>89</v>
      </c>
      <c r="J125" t="s">
        <v>12</v>
      </c>
      <c r="K125">
        <v>138.6</v>
      </c>
      <c r="L125" s="1">
        <v>2.8000000000000001E-39</v>
      </c>
      <c r="M125" s="8" t="s">
        <v>199</v>
      </c>
      <c r="N125">
        <v>1</v>
      </c>
      <c r="P125">
        <f>COUNTIF(N126:$N$1081,"0")</f>
        <v>440</v>
      </c>
      <c r="Q125">
        <f>COUNTIF($N$3:N125,$N$3)</f>
        <v>122</v>
      </c>
      <c r="R125">
        <f t="shared" si="3"/>
        <v>516</v>
      </c>
      <c r="S125">
        <f>COUNTIF($N$3:N125,0)</f>
        <v>1</v>
      </c>
      <c r="T125">
        <f t="shared" si="4"/>
        <v>0.19122257053291536</v>
      </c>
      <c r="U125">
        <f t="shared" si="5"/>
        <v>2.2675736961451642E-3</v>
      </c>
      <c r="W125">
        <f>Q125/(Q125+S125)</f>
        <v>0.99186991869918695</v>
      </c>
      <c r="X125">
        <f>T125*2*W125/(T125+W125)</f>
        <v>0.32063074901445471</v>
      </c>
    </row>
    <row r="126" spans="1:24" x14ac:dyDescent="0.35">
      <c r="A126" t="s">
        <v>179</v>
      </c>
      <c r="B126" s="4" t="s">
        <v>131</v>
      </c>
      <c r="C126" t="s">
        <v>393</v>
      </c>
      <c r="D126" s="4" t="s">
        <v>15</v>
      </c>
      <c r="E126">
        <v>82</v>
      </c>
      <c r="F126">
        <v>169</v>
      </c>
      <c r="G126" t="s">
        <v>11</v>
      </c>
      <c r="H126">
        <v>1</v>
      </c>
      <c r="I126">
        <v>89</v>
      </c>
      <c r="J126" t="s">
        <v>12</v>
      </c>
      <c r="K126">
        <v>138.19999999999999</v>
      </c>
      <c r="L126" s="1">
        <v>3.9000000000000003E-39</v>
      </c>
      <c r="M126" s="8" t="s">
        <v>304</v>
      </c>
      <c r="N126">
        <v>1</v>
      </c>
      <c r="P126">
        <f>COUNTIF(N127:$N$1081,"0")</f>
        <v>440</v>
      </c>
      <c r="Q126">
        <f>COUNTIF($N$3:N126,$N$3)</f>
        <v>123</v>
      </c>
      <c r="R126">
        <f t="shared" si="3"/>
        <v>515</v>
      </c>
      <c r="S126">
        <f>COUNTIF($N$3:N126,0)</f>
        <v>1</v>
      </c>
      <c r="T126">
        <f t="shared" si="4"/>
        <v>0.19278996865203762</v>
      </c>
      <c r="U126">
        <f t="shared" si="5"/>
        <v>2.2675736961451642E-3</v>
      </c>
      <c r="W126">
        <f>Q126/(Q126+S126)</f>
        <v>0.99193548387096775</v>
      </c>
      <c r="X126">
        <f>T126*2*W126/(T126+W126)</f>
        <v>0.32283464566929138</v>
      </c>
    </row>
    <row r="127" spans="1:24" x14ac:dyDescent="0.35">
      <c r="A127" t="s">
        <v>179</v>
      </c>
      <c r="B127" s="4" t="s">
        <v>394</v>
      </c>
      <c r="C127" t="s">
        <v>395</v>
      </c>
      <c r="D127" s="4" t="s">
        <v>15</v>
      </c>
      <c r="E127">
        <v>111</v>
      </c>
      <c r="F127">
        <v>198</v>
      </c>
      <c r="G127" t="s">
        <v>11</v>
      </c>
      <c r="H127">
        <v>1</v>
      </c>
      <c r="I127">
        <v>89</v>
      </c>
      <c r="J127" t="s">
        <v>12</v>
      </c>
      <c r="K127">
        <v>137.80000000000001</v>
      </c>
      <c r="L127" s="1">
        <v>4.8999999999999997E-39</v>
      </c>
      <c r="M127" s="8" t="s">
        <v>2293</v>
      </c>
      <c r="N127">
        <v>1</v>
      </c>
      <c r="P127">
        <f>COUNTIF(N128:$N$1081,"0")</f>
        <v>440</v>
      </c>
      <c r="Q127">
        <f>COUNTIF($N$3:N127,$N$3)</f>
        <v>124</v>
      </c>
      <c r="R127">
        <f t="shared" si="3"/>
        <v>514</v>
      </c>
      <c r="S127">
        <f>COUNTIF($N$3:N127,0)</f>
        <v>1</v>
      </c>
      <c r="T127">
        <f t="shared" si="4"/>
        <v>0.19435736677115986</v>
      </c>
      <c r="U127">
        <f t="shared" si="5"/>
        <v>2.2675736961451642E-3</v>
      </c>
      <c r="W127">
        <f>Q127/(Q127+S127)</f>
        <v>0.99199999999999999</v>
      </c>
      <c r="X127">
        <f>T127*2*W127/(T127+W127)</f>
        <v>0.32503276539973786</v>
      </c>
    </row>
    <row r="128" spans="1:24" x14ac:dyDescent="0.35">
      <c r="A128" t="s">
        <v>179</v>
      </c>
      <c r="B128" s="4" t="s">
        <v>396</v>
      </c>
      <c r="C128" t="s">
        <v>397</v>
      </c>
      <c r="D128" s="4" t="s">
        <v>15</v>
      </c>
      <c r="E128">
        <v>72</v>
      </c>
      <c r="F128">
        <v>157</v>
      </c>
      <c r="G128" t="s">
        <v>11</v>
      </c>
      <c r="H128">
        <v>1</v>
      </c>
      <c r="I128">
        <v>89</v>
      </c>
      <c r="J128" t="s">
        <v>12</v>
      </c>
      <c r="K128">
        <v>137.6</v>
      </c>
      <c r="L128" s="1">
        <v>5.7999999999999998E-39</v>
      </c>
      <c r="M128" s="8" t="s">
        <v>157</v>
      </c>
      <c r="N128">
        <v>1</v>
      </c>
      <c r="P128">
        <f>COUNTIF(N129:$N$1081,"0")</f>
        <v>440</v>
      </c>
      <c r="Q128">
        <f>COUNTIF($N$3:N128,$N$3)</f>
        <v>125</v>
      </c>
      <c r="R128">
        <f t="shared" si="3"/>
        <v>513</v>
      </c>
      <c r="S128">
        <f>COUNTIF($N$3:N128,0)</f>
        <v>1</v>
      </c>
      <c r="T128">
        <f t="shared" si="4"/>
        <v>0.19592476489028213</v>
      </c>
      <c r="U128">
        <f t="shared" si="5"/>
        <v>2.2675736961451642E-3</v>
      </c>
      <c r="W128">
        <f>Q128/(Q128+S128)</f>
        <v>0.99206349206349209</v>
      </c>
      <c r="X128">
        <f>T128*2*W128/(T128+W128)</f>
        <v>0.32722513089005234</v>
      </c>
    </row>
    <row r="129" spans="1:24" x14ac:dyDescent="0.35">
      <c r="A129" t="s">
        <v>179</v>
      </c>
      <c r="B129" s="4" t="s">
        <v>398</v>
      </c>
      <c r="C129" t="s">
        <v>399</v>
      </c>
      <c r="D129" s="4" t="s">
        <v>15</v>
      </c>
      <c r="E129">
        <v>35</v>
      </c>
      <c r="F129">
        <v>122</v>
      </c>
      <c r="G129" t="s">
        <v>11</v>
      </c>
      <c r="H129">
        <v>1</v>
      </c>
      <c r="I129">
        <v>89</v>
      </c>
      <c r="J129" t="s">
        <v>12</v>
      </c>
      <c r="K129">
        <v>136.80000000000001</v>
      </c>
      <c r="L129" s="1">
        <v>9.7999999999999995E-39</v>
      </c>
      <c r="M129" s="8" t="s">
        <v>957</v>
      </c>
      <c r="N129">
        <v>1</v>
      </c>
      <c r="P129">
        <f>COUNTIF(N130:$N$1081,"0")</f>
        <v>440</v>
      </c>
      <c r="Q129">
        <f>COUNTIF($N$3:N129,$N$3)</f>
        <v>126</v>
      </c>
      <c r="R129">
        <f t="shared" si="3"/>
        <v>512</v>
      </c>
      <c r="S129">
        <f>COUNTIF($N$3:N129,0)</f>
        <v>1</v>
      </c>
      <c r="T129">
        <f t="shared" si="4"/>
        <v>0.19749216300940439</v>
      </c>
      <c r="U129">
        <f t="shared" si="5"/>
        <v>2.2675736961451642E-3</v>
      </c>
      <c r="W129">
        <f>Q129/(Q129+S129)</f>
        <v>0.99212598425196852</v>
      </c>
      <c r="X129">
        <f>T129*2*W129/(T129+W129)</f>
        <v>0.32941176470588235</v>
      </c>
    </row>
    <row r="130" spans="1:24" x14ac:dyDescent="0.35">
      <c r="A130" t="s">
        <v>179</v>
      </c>
      <c r="B130" s="4" t="s">
        <v>400</v>
      </c>
      <c r="C130" t="s">
        <v>401</v>
      </c>
      <c r="D130" s="4" t="s">
        <v>15</v>
      </c>
      <c r="E130">
        <v>75</v>
      </c>
      <c r="F130">
        <v>162</v>
      </c>
      <c r="G130" t="s">
        <v>11</v>
      </c>
      <c r="H130">
        <v>1</v>
      </c>
      <c r="I130">
        <v>89</v>
      </c>
      <c r="J130" t="s">
        <v>12</v>
      </c>
      <c r="K130">
        <v>136.80000000000001</v>
      </c>
      <c r="L130" s="1">
        <v>9.9000000000000002E-39</v>
      </c>
      <c r="M130" s="8" t="s">
        <v>762</v>
      </c>
      <c r="N130">
        <v>1</v>
      </c>
      <c r="P130">
        <f>COUNTIF(N131:$N$1081,"0")</f>
        <v>440</v>
      </c>
      <c r="Q130">
        <f>COUNTIF($N$3:N130,$N$3)</f>
        <v>127</v>
      </c>
      <c r="R130">
        <f t="shared" ref="R130:R193" si="6">COUNTIF(N131:N1210,$N$3)</f>
        <v>511</v>
      </c>
      <c r="S130">
        <f>COUNTIF($N$3:N130,0)</f>
        <v>1</v>
      </c>
      <c r="T130">
        <f t="shared" ref="T130:T193" si="7">Q130/(Q130+R130)</f>
        <v>0.19905956112852666</v>
      </c>
      <c r="U130">
        <f t="shared" ref="U130:U193" si="8">1-(P130/(P130+S130))</f>
        <v>2.2675736961451642E-3</v>
      </c>
      <c r="W130">
        <f>Q130/(Q130+S130)</f>
        <v>0.9921875</v>
      </c>
      <c r="X130">
        <f>T130*2*W130/(T130+W130)</f>
        <v>0.33159268929503921</v>
      </c>
    </row>
    <row r="131" spans="1:24" x14ac:dyDescent="0.35">
      <c r="A131" t="s">
        <v>179</v>
      </c>
      <c r="B131" s="4" t="s">
        <v>402</v>
      </c>
      <c r="C131" t="s">
        <v>403</v>
      </c>
      <c r="D131" s="4" t="s">
        <v>15</v>
      </c>
      <c r="E131">
        <v>181</v>
      </c>
      <c r="F131">
        <v>268</v>
      </c>
      <c r="G131" t="s">
        <v>11</v>
      </c>
      <c r="H131">
        <v>1</v>
      </c>
      <c r="I131">
        <v>89</v>
      </c>
      <c r="J131" t="s">
        <v>12</v>
      </c>
      <c r="K131">
        <v>136.80000000000001</v>
      </c>
      <c r="L131" s="1">
        <v>9.9000000000000002E-39</v>
      </c>
      <c r="M131" s="8" t="s">
        <v>1422</v>
      </c>
      <c r="N131">
        <v>1</v>
      </c>
      <c r="P131">
        <f>COUNTIF(N132:$N$1081,"0")</f>
        <v>440</v>
      </c>
      <c r="Q131">
        <f>COUNTIF($N$3:N131,$N$3)</f>
        <v>128</v>
      </c>
      <c r="R131">
        <f t="shared" si="6"/>
        <v>510</v>
      </c>
      <c r="S131">
        <f>COUNTIF($N$3:N131,0)</f>
        <v>1</v>
      </c>
      <c r="T131">
        <f t="shared" si="7"/>
        <v>0.20062695924764889</v>
      </c>
      <c r="U131">
        <f t="shared" si="8"/>
        <v>2.2675736961451642E-3</v>
      </c>
      <c r="W131">
        <f>Q131/(Q131+S131)</f>
        <v>0.99224806201550386</v>
      </c>
      <c r="X131">
        <f>T131*2*W131/(T131+W131)</f>
        <v>0.33376792698826602</v>
      </c>
    </row>
    <row r="132" spans="1:24" x14ac:dyDescent="0.35">
      <c r="A132" t="s">
        <v>179</v>
      </c>
      <c r="B132" s="4" t="s">
        <v>404</v>
      </c>
      <c r="C132" t="s">
        <v>405</v>
      </c>
      <c r="D132" s="4" t="s">
        <v>15</v>
      </c>
      <c r="E132">
        <v>110</v>
      </c>
      <c r="F132">
        <v>195</v>
      </c>
      <c r="G132" t="s">
        <v>13</v>
      </c>
      <c r="H132">
        <v>1</v>
      </c>
      <c r="I132">
        <v>89</v>
      </c>
      <c r="J132" t="s">
        <v>12</v>
      </c>
      <c r="K132">
        <v>136.80000000000001</v>
      </c>
      <c r="L132" s="1">
        <v>9.9999999999999996E-39</v>
      </c>
      <c r="M132" s="8" t="s">
        <v>93</v>
      </c>
      <c r="N132">
        <v>1</v>
      </c>
      <c r="P132">
        <f>COUNTIF(N133:$N$1081,"0")</f>
        <v>440</v>
      </c>
      <c r="Q132">
        <f>COUNTIF($N$3:N132,$N$3)</f>
        <v>129</v>
      </c>
      <c r="R132">
        <f t="shared" si="6"/>
        <v>509</v>
      </c>
      <c r="S132">
        <f>COUNTIF($N$3:N132,0)</f>
        <v>1</v>
      </c>
      <c r="T132">
        <f t="shared" si="7"/>
        <v>0.20219435736677116</v>
      </c>
      <c r="U132">
        <f t="shared" si="8"/>
        <v>2.2675736961451642E-3</v>
      </c>
      <c r="W132">
        <f>Q132/(Q132+S132)</f>
        <v>0.99230769230769234</v>
      </c>
      <c r="X132">
        <f>T132*2*W132/(T132+W132)</f>
        <v>0.33593749999999994</v>
      </c>
    </row>
    <row r="133" spans="1:24" x14ac:dyDescent="0.35">
      <c r="A133" t="s">
        <v>179</v>
      </c>
      <c r="B133" s="4" t="s">
        <v>406</v>
      </c>
      <c r="C133" t="s">
        <v>407</v>
      </c>
      <c r="D133" s="4" t="s">
        <v>15</v>
      </c>
      <c r="E133">
        <v>110</v>
      </c>
      <c r="F133">
        <v>195</v>
      </c>
      <c r="G133" t="s">
        <v>13</v>
      </c>
      <c r="H133">
        <v>1</v>
      </c>
      <c r="I133">
        <v>89</v>
      </c>
      <c r="J133" t="s">
        <v>12</v>
      </c>
      <c r="K133">
        <v>136.80000000000001</v>
      </c>
      <c r="L133" s="1">
        <v>9.9999999999999996E-39</v>
      </c>
      <c r="M133" s="8" t="s">
        <v>494</v>
      </c>
      <c r="N133">
        <v>1</v>
      </c>
      <c r="P133">
        <f>COUNTIF(N134:$N$1081,"0")</f>
        <v>440</v>
      </c>
      <c r="Q133">
        <f>COUNTIF($N$3:N133,$N$3)</f>
        <v>130</v>
      </c>
      <c r="R133">
        <f t="shared" si="6"/>
        <v>508</v>
      </c>
      <c r="S133">
        <f>COUNTIF($N$3:N133,0)</f>
        <v>1</v>
      </c>
      <c r="T133">
        <f t="shared" si="7"/>
        <v>0.20376175548589343</v>
      </c>
      <c r="U133">
        <f t="shared" si="8"/>
        <v>2.2675736961451642E-3</v>
      </c>
      <c r="W133">
        <f>Q133/(Q133+S133)</f>
        <v>0.99236641221374045</v>
      </c>
      <c r="X133">
        <f>T133*2*W133/(T133+W133)</f>
        <v>0.33810143042912877</v>
      </c>
    </row>
    <row r="134" spans="1:24" x14ac:dyDescent="0.35">
      <c r="A134" t="s">
        <v>179</v>
      </c>
      <c r="B134" s="4" t="s">
        <v>408</v>
      </c>
      <c r="C134" t="s">
        <v>409</v>
      </c>
      <c r="D134" s="4" t="s">
        <v>15</v>
      </c>
      <c r="E134">
        <v>110</v>
      </c>
      <c r="F134">
        <v>195</v>
      </c>
      <c r="G134" t="s">
        <v>13</v>
      </c>
      <c r="H134">
        <v>1</v>
      </c>
      <c r="I134">
        <v>89</v>
      </c>
      <c r="J134" t="s">
        <v>12</v>
      </c>
      <c r="K134">
        <v>136.80000000000001</v>
      </c>
      <c r="L134" s="1">
        <v>9.9999999999999996E-39</v>
      </c>
      <c r="M134" s="8" t="s">
        <v>490</v>
      </c>
      <c r="N134">
        <v>1</v>
      </c>
      <c r="P134">
        <f>COUNTIF(N135:$N$1081,"0")</f>
        <v>440</v>
      </c>
      <c r="Q134">
        <f>COUNTIF($N$3:N134,$N$3)</f>
        <v>131</v>
      </c>
      <c r="R134">
        <f t="shared" si="6"/>
        <v>507</v>
      </c>
      <c r="S134">
        <f>COUNTIF($N$3:N134,0)</f>
        <v>1</v>
      </c>
      <c r="T134">
        <f t="shared" si="7"/>
        <v>0.20532915360501566</v>
      </c>
      <c r="U134">
        <f t="shared" si="8"/>
        <v>2.2675736961451642E-3</v>
      </c>
      <c r="W134">
        <f>Q134/(Q134+S134)</f>
        <v>0.99242424242424243</v>
      </c>
      <c r="X134">
        <f>T134*2*W134/(T134+W134)</f>
        <v>0.34025974025974021</v>
      </c>
    </row>
    <row r="135" spans="1:24" x14ac:dyDescent="0.35">
      <c r="A135" t="s">
        <v>179</v>
      </c>
      <c r="B135" s="4" t="s">
        <v>410</v>
      </c>
      <c r="C135" t="s">
        <v>411</v>
      </c>
      <c r="D135" s="4" t="s">
        <v>15</v>
      </c>
      <c r="E135">
        <v>110</v>
      </c>
      <c r="F135">
        <v>195</v>
      </c>
      <c r="G135" t="s">
        <v>13</v>
      </c>
      <c r="H135">
        <v>1</v>
      </c>
      <c r="I135">
        <v>89</v>
      </c>
      <c r="J135" t="s">
        <v>12</v>
      </c>
      <c r="K135">
        <v>136.80000000000001</v>
      </c>
      <c r="L135" s="1">
        <v>9.9999999999999996E-39</v>
      </c>
      <c r="M135" s="8" t="s">
        <v>263</v>
      </c>
      <c r="N135">
        <v>1</v>
      </c>
      <c r="P135">
        <f>COUNTIF(N136:$N$1081,"0")</f>
        <v>440</v>
      </c>
      <c r="Q135">
        <f>COUNTIF($N$3:N135,$N$3)</f>
        <v>132</v>
      </c>
      <c r="R135">
        <f t="shared" si="6"/>
        <v>506</v>
      </c>
      <c r="S135">
        <f>COUNTIF($N$3:N135,0)</f>
        <v>1</v>
      </c>
      <c r="T135">
        <f t="shared" si="7"/>
        <v>0.20689655172413793</v>
      </c>
      <c r="U135">
        <f t="shared" si="8"/>
        <v>2.2675736961451642E-3</v>
      </c>
      <c r="W135">
        <f>Q135/(Q135+S135)</f>
        <v>0.99248120300751874</v>
      </c>
      <c r="X135">
        <f>T135*2*W135/(T135+W135)</f>
        <v>0.34241245136186771</v>
      </c>
    </row>
    <row r="136" spans="1:24" x14ac:dyDescent="0.35">
      <c r="A136" t="s">
        <v>179</v>
      </c>
      <c r="B136" s="4" t="s">
        <v>412</v>
      </c>
      <c r="C136" t="s">
        <v>413</v>
      </c>
      <c r="D136" s="4" t="s">
        <v>15</v>
      </c>
      <c r="E136">
        <v>110</v>
      </c>
      <c r="F136">
        <v>195</v>
      </c>
      <c r="G136" t="s">
        <v>13</v>
      </c>
      <c r="H136">
        <v>1</v>
      </c>
      <c r="I136">
        <v>89</v>
      </c>
      <c r="J136" t="s">
        <v>12</v>
      </c>
      <c r="K136">
        <v>136.80000000000001</v>
      </c>
      <c r="L136" s="1">
        <v>9.9999999999999996E-39</v>
      </c>
      <c r="M136" s="8" t="s">
        <v>550</v>
      </c>
      <c r="N136">
        <v>1</v>
      </c>
      <c r="P136">
        <f>COUNTIF(N137:$N$1081,"0")</f>
        <v>440</v>
      </c>
      <c r="Q136">
        <f>COUNTIF($N$3:N136,$N$3)</f>
        <v>133</v>
      </c>
      <c r="R136">
        <f t="shared" si="6"/>
        <v>505</v>
      </c>
      <c r="S136">
        <f>COUNTIF($N$3:N136,0)</f>
        <v>1</v>
      </c>
      <c r="T136">
        <f t="shared" si="7"/>
        <v>0.20846394984326019</v>
      </c>
      <c r="U136">
        <f t="shared" si="8"/>
        <v>2.2675736961451642E-3</v>
      </c>
      <c r="W136">
        <f>Q136/(Q136+S136)</f>
        <v>0.9925373134328358</v>
      </c>
      <c r="X136">
        <f>T136*2*W136/(T136+W136)</f>
        <v>0.34455958549222798</v>
      </c>
    </row>
    <row r="137" spans="1:24" x14ac:dyDescent="0.35">
      <c r="A137" t="s">
        <v>179</v>
      </c>
      <c r="B137" s="4" t="s">
        <v>414</v>
      </c>
      <c r="C137" t="s">
        <v>415</v>
      </c>
      <c r="D137" s="4" t="s">
        <v>15</v>
      </c>
      <c r="E137">
        <v>82</v>
      </c>
      <c r="F137">
        <v>168</v>
      </c>
      <c r="G137" t="s">
        <v>13</v>
      </c>
      <c r="H137">
        <v>1</v>
      </c>
      <c r="I137">
        <v>89</v>
      </c>
      <c r="J137" t="s">
        <v>12</v>
      </c>
      <c r="K137">
        <v>136.69999999999999</v>
      </c>
      <c r="L137" s="1">
        <v>9.9999999999999996E-39</v>
      </c>
      <c r="M137" s="8" t="s">
        <v>265</v>
      </c>
      <c r="N137">
        <v>1</v>
      </c>
      <c r="P137">
        <f>COUNTIF(N138:$N$1081,"0")</f>
        <v>440</v>
      </c>
      <c r="Q137">
        <f>COUNTIF($N$3:N137,$N$3)</f>
        <v>134</v>
      </c>
      <c r="R137">
        <f t="shared" si="6"/>
        <v>504</v>
      </c>
      <c r="S137">
        <f>COUNTIF($N$3:N137,0)</f>
        <v>1</v>
      </c>
      <c r="T137">
        <f t="shared" si="7"/>
        <v>0.21003134796238246</v>
      </c>
      <c r="U137">
        <f t="shared" si="8"/>
        <v>2.2675736961451642E-3</v>
      </c>
      <c r="W137">
        <f>Q137/(Q137+S137)</f>
        <v>0.99259259259259258</v>
      </c>
      <c r="X137">
        <f>T137*2*W137/(T137+W137)</f>
        <v>0.34670116429495479</v>
      </c>
    </row>
    <row r="138" spans="1:24" x14ac:dyDescent="0.35">
      <c r="A138" t="s">
        <v>179</v>
      </c>
      <c r="B138" s="4" t="s">
        <v>416</v>
      </c>
      <c r="C138" t="s">
        <v>417</v>
      </c>
      <c r="D138" s="4" t="s">
        <v>15</v>
      </c>
      <c r="E138">
        <v>48</v>
      </c>
      <c r="F138">
        <v>135</v>
      </c>
      <c r="G138" t="s">
        <v>11</v>
      </c>
      <c r="H138">
        <v>1</v>
      </c>
      <c r="I138">
        <v>89</v>
      </c>
      <c r="J138" t="s">
        <v>12</v>
      </c>
      <c r="K138">
        <v>136.69999999999999</v>
      </c>
      <c r="L138" s="1">
        <v>1.1E-38</v>
      </c>
      <c r="M138" s="8" t="s">
        <v>683</v>
      </c>
      <c r="N138">
        <v>1</v>
      </c>
      <c r="P138">
        <f>COUNTIF(N139:$N$1081,"0")</f>
        <v>440</v>
      </c>
      <c r="Q138">
        <f>COUNTIF($N$3:N138,$N$3)</f>
        <v>135</v>
      </c>
      <c r="R138">
        <f t="shared" si="6"/>
        <v>503</v>
      </c>
      <c r="S138">
        <f>COUNTIF($N$3:N138,0)</f>
        <v>1</v>
      </c>
      <c r="T138">
        <f t="shared" si="7"/>
        <v>0.2115987460815047</v>
      </c>
      <c r="U138">
        <f t="shared" si="8"/>
        <v>2.2675736961451642E-3</v>
      </c>
      <c r="W138">
        <f>Q138/(Q138+S138)</f>
        <v>0.99264705882352944</v>
      </c>
      <c r="X138">
        <f>T138*2*W138/(T138+W138)</f>
        <v>0.34883720930232553</v>
      </c>
    </row>
    <row r="139" spans="1:24" x14ac:dyDescent="0.35">
      <c r="A139" t="s">
        <v>179</v>
      </c>
      <c r="B139" s="4" t="s">
        <v>66</v>
      </c>
      <c r="C139" t="s">
        <v>418</v>
      </c>
      <c r="D139" s="4" t="s">
        <v>15</v>
      </c>
      <c r="E139">
        <v>81</v>
      </c>
      <c r="F139">
        <v>168</v>
      </c>
      <c r="G139" t="s">
        <v>11</v>
      </c>
      <c r="H139">
        <v>1</v>
      </c>
      <c r="I139">
        <v>89</v>
      </c>
      <c r="J139" t="s">
        <v>12</v>
      </c>
      <c r="K139">
        <v>136.69999999999999</v>
      </c>
      <c r="L139" s="1">
        <v>1.1E-38</v>
      </c>
      <c r="M139" s="8" t="s">
        <v>224</v>
      </c>
      <c r="N139">
        <v>1</v>
      </c>
      <c r="P139">
        <f>COUNTIF(N140:$N$1081,"0")</f>
        <v>440</v>
      </c>
      <c r="Q139">
        <f>COUNTIF($N$3:N139,$N$3)</f>
        <v>136</v>
      </c>
      <c r="R139">
        <f t="shared" si="6"/>
        <v>502</v>
      </c>
      <c r="S139">
        <f>COUNTIF($N$3:N139,0)</f>
        <v>1</v>
      </c>
      <c r="T139">
        <f t="shared" si="7"/>
        <v>0.21316614420062696</v>
      </c>
      <c r="U139">
        <f t="shared" si="8"/>
        <v>2.2675736961451642E-3</v>
      </c>
      <c r="W139">
        <f>Q139/(Q139+S139)</f>
        <v>0.99270072992700731</v>
      </c>
      <c r="X139">
        <f>T139*2*W139/(T139+W139)</f>
        <v>0.35096774193548391</v>
      </c>
    </row>
    <row r="140" spans="1:24" x14ac:dyDescent="0.35">
      <c r="A140" t="s">
        <v>179</v>
      </c>
      <c r="B140" s="4" t="s">
        <v>419</v>
      </c>
      <c r="C140" t="s">
        <v>420</v>
      </c>
      <c r="D140" s="4" t="s">
        <v>15</v>
      </c>
      <c r="E140">
        <v>78</v>
      </c>
      <c r="F140">
        <v>165</v>
      </c>
      <c r="G140" t="s">
        <v>11</v>
      </c>
      <c r="H140">
        <v>1</v>
      </c>
      <c r="I140">
        <v>89</v>
      </c>
      <c r="J140" t="s">
        <v>12</v>
      </c>
      <c r="K140">
        <v>136.5</v>
      </c>
      <c r="L140" s="1">
        <v>1.3000000000000001E-38</v>
      </c>
      <c r="M140" s="8" t="s">
        <v>78</v>
      </c>
      <c r="N140">
        <v>1</v>
      </c>
      <c r="P140">
        <f>COUNTIF(N141:$N$1081,"0")</f>
        <v>440</v>
      </c>
      <c r="Q140">
        <f>COUNTIF($N$3:N140,$N$3)</f>
        <v>137</v>
      </c>
      <c r="R140">
        <f t="shared" si="6"/>
        <v>501</v>
      </c>
      <c r="S140">
        <f>COUNTIF($N$3:N140,0)</f>
        <v>1</v>
      </c>
      <c r="T140">
        <f t="shared" si="7"/>
        <v>0.21473354231974923</v>
      </c>
      <c r="U140">
        <f t="shared" si="8"/>
        <v>2.2675736961451642E-3</v>
      </c>
      <c r="W140">
        <f>Q140/(Q140+S140)</f>
        <v>0.99275362318840576</v>
      </c>
      <c r="X140">
        <f>T140*2*W140/(T140+W140)</f>
        <v>0.35309278350515466</v>
      </c>
    </row>
    <row r="141" spans="1:24" x14ac:dyDescent="0.35">
      <c r="A141" t="s">
        <v>179</v>
      </c>
      <c r="B141" s="4" t="s">
        <v>421</v>
      </c>
      <c r="C141" t="s">
        <v>422</v>
      </c>
      <c r="D141" s="4" t="s">
        <v>15</v>
      </c>
      <c r="E141">
        <v>63</v>
      </c>
      <c r="F141">
        <v>148</v>
      </c>
      <c r="G141" t="s">
        <v>11</v>
      </c>
      <c r="H141">
        <v>1</v>
      </c>
      <c r="I141">
        <v>89</v>
      </c>
      <c r="J141" t="s">
        <v>12</v>
      </c>
      <c r="K141">
        <v>136.19999999999999</v>
      </c>
      <c r="L141" s="1">
        <v>1.4999999999999999E-38</v>
      </c>
      <c r="M141" s="8" t="s">
        <v>408</v>
      </c>
      <c r="N141">
        <v>1</v>
      </c>
      <c r="P141">
        <f>COUNTIF(N142:$N$1081,"0")</f>
        <v>440</v>
      </c>
      <c r="Q141">
        <f>COUNTIF($N$3:N141,$N$3)</f>
        <v>138</v>
      </c>
      <c r="R141">
        <f t="shared" si="6"/>
        <v>500</v>
      </c>
      <c r="S141">
        <f>COUNTIF($N$3:N141,0)</f>
        <v>1</v>
      </c>
      <c r="T141">
        <f t="shared" si="7"/>
        <v>0.21630094043887146</v>
      </c>
      <c r="U141">
        <f t="shared" si="8"/>
        <v>2.2675736961451642E-3</v>
      </c>
      <c r="W141">
        <f>Q141/(Q141+S141)</f>
        <v>0.9928057553956835</v>
      </c>
      <c r="X141">
        <f>T141*2*W141/(T141+W141)</f>
        <v>0.35521235521235522</v>
      </c>
    </row>
    <row r="142" spans="1:24" x14ac:dyDescent="0.35">
      <c r="A142" t="s">
        <v>179</v>
      </c>
      <c r="B142" s="4" t="s">
        <v>423</v>
      </c>
      <c r="C142" t="s">
        <v>424</v>
      </c>
      <c r="D142" s="4" t="s">
        <v>15</v>
      </c>
      <c r="E142">
        <v>64</v>
      </c>
      <c r="F142">
        <v>151</v>
      </c>
      <c r="G142" t="s">
        <v>11</v>
      </c>
      <c r="H142">
        <v>1</v>
      </c>
      <c r="I142">
        <v>89</v>
      </c>
      <c r="J142" t="s">
        <v>12</v>
      </c>
      <c r="K142">
        <v>136.19999999999999</v>
      </c>
      <c r="L142" s="1">
        <v>1.4999999999999999E-38</v>
      </c>
      <c r="M142" s="8" t="s">
        <v>267</v>
      </c>
      <c r="N142">
        <v>1</v>
      </c>
      <c r="P142">
        <f>COUNTIF(N143:$N$1081,"0")</f>
        <v>440</v>
      </c>
      <c r="Q142">
        <f>COUNTIF($N$3:N142,$N$3)</f>
        <v>139</v>
      </c>
      <c r="R142">
        <f t="shared" si="6"/>
        <v>499</v>
      </c>
      <c r="S142">
        <f>COUNTIF($N$3:N142,0)</f>
        <v>1</v>
      </c>
      <c r="T142">
        <f t="shared" si="7"/>
        <v>0.21786833855799373</v>
      </c>
      <c r="U142">
        <f t="shared" si="8"/>
        <v>2.2675736961451642E-3</v>
      </c>
      <c r="W142">
        <f>Q142/(Q142+S142)</f>
        <v>0.99285714285714288</v>
      </c>
      <c r="X142">
        <f>T142*2*W142/(T142+W142)</f>
        <v>0.35732647814910024</v>
      </c>
    </row>
    <row r="143" spans="1:24" x14ac:dyDescent="0.35">
      <c r="A143" t="s">
        <v>179</v>
      </c>
      <c r="B143" s="4" t="s">
        <v>425</v>
      </c>
      <c r="C143" t="s">
        <v>426</v>
      </c>
      <c r="D143" s="4" t="s">
        <v>15</v>
      </c>
      <c r="E143">
        <v>86</v>
      </c>
      <c r="F143">
        <v>173</v>
      </c>
      <c r="G143" t="s">
        <v>11</v>
      </c>
      <c r="H143">
        <v>1</v>
      </c>
      <c r="I143">
        <v>89</v>
      </c>
      <c r="J143" t="s">
        <v>12</v>
      </c>
      <c r="K143">
        <v>136.1</v>
      </c>
      <c r="L143" s="1">
        <v>1.5999999999999999E-38</v>
      </c>
      <c r="M143" s="8" t="s">
        <v>2294</v>
      </c>
      <c r="N143">
        <v>1</v>
      </c>
      <c r="P143">
        <f>COUNTIF(N144:$N$1081,"0")</f>
        <v>440</v>
      </c>
      <c r="Q143">
        <f>COUNTIF($N$3:N143,$N$3)</f>
        <v>140</v>
      </c>
      <c r="R143">
        <f t="shared" si="6"/>
        <v>498</v>
      </c>
      <c r="S143">
        <f>COUNTIF($N$3:N143,0)</f>
        <v>1</v>
      </c>
      <c r="T143">
        <f t="shared" si="7"/>
        <v>0.21943573667711599</v>
      </c>
      <c r="U143">
        <f t="shared" si="8"/>
        <v>2.2675736961451642E-3</v>
      </c>
      <c r="W143">
        <f>Q143/(Q143+S143)</f>
        <v>0.99290780141843971</v>
      </c>
      <c r="X143">
        <f>T143*2*W143/(T143+W143)</f>
        <v>0.35943517329910146</v>
      </c>
    </row>
    <row r="144" spans="1:24" x14ac:dyDescent="0.35">
      <c r="A144" t="s">
        <v>179</v>
      </c>
      <c r="B144" s="4" t="s">
        <v>427</v>
      </c>
      <c r="C144" t="s">
        <v>428</v>
      </c>
      <c r="D144" s="4" t="s">
        <v>15</v>
      </c>
      <c r="E144">
        <v>77</v>
      </c>
      <c r="F144">
        <v>164</v>
      </c>
      <c r="G144" t="s">
        <v>11</v>
      </c>
      <c r="H144">
        <v>1</v>
      </c>
      <c r="I144">
        <v>89</v>
      </c>
      <c r="J144" t="s">
        <v>12</v>
      </c>
      <c r="K144">
        <v>136.1</v>
      </c>
      <c r="L144" s="1">
        <v>1.5999999999999999E-38</v>
      </c>
      <c r="M144" s="8" t="s">
        <v>492</v>
      </c>
      <c r="N144">
        <v>1</v>
      </c>
      <c r="P144">
        <f>COUNTIF(N145:$N$1081,"0")</f>
        <v>440</v>
      </c>
      <c r="Q144">
        <f>COUNTIF($N$3:N144,$N$3)</f>
        <v>141</v>
      </c>
      <c r="R144">
        <f t="shared" si="6"/>
        <v>497</v>
      </c>
      <c r="S144">
        <f>COUNTIF($N$3:N144,0)</f>
        <v>1</v>
      </c>
      <c r="T144">
        <f t="shared" si="7"/>
        <v>0.22100313479623823</v>
      </c>
      <c r="U144">
        <f t="shared" si="8"/>
        <v>2.2675736961451642E-3</v>
      </c>
      <c r="W144">
        <f>Q144/(Q144+S144)</f>
        <v>0.99295774647887325</v>
      </c>
      <c r="X144">
        <f>T144*2*W144/(T144+W144)</f>
        <v>0.36153846153846153</v>
      </c>
    </row>
    <row r="145" spans="1:24" x14ac:dyDescent="0.35">
      <c r="A145" t="s">
        <v>179</v>
      </c>
      <c r="B145" s="4" t="s">
        <v>429</v>
      </c>
      <c r="C145" t="s">
        <v>430</v>
      </c>
      <c r="D145" s="4" t="s">
        <v>15</v>
      </c>
      <c r="E145">
        <v>89</v>
      </c>
      <c r="F145">
        <v>173</v>
      </c>
      <c r="G145" t="s">
        <v>11</v>
      </c>
      <c r="H145">
        <v>1</v>
      </c>
      <c r="I145">
        <v>89</v>
      </c>
      <c r="J145" t="s">
        <v>12</v>
      </c>
      <c r="K145">
        <v>135.9</v>
      </c>
      <c r="L145" s="1">
        <v>1.8E-38</v>
      </c>
      <c r="M145" s="8" t="s">
        <v>1105</v>
      </c>
      <c r="N145">
        <v>1</v>
      </c>
      <c r="P145">
        <f>COUNTIF(N146:$N$1081,"0")</f>
        <v>440</v>
      </c>
      <c r="Q145">
        <f>COUNTIF($N$3:N145,$N$3)</f>
        <v>142</v>
      </c>
      <c r="R145">
        <f t="shared" si="6"/>
        <v>496</v>
      </c>
      <c r="S145">
        <f>COUNTIF($N$3:N145,0)</f>
        <v>1</v>
      </c>
      <c r="T145">
        <f t="shared" si="7"/>
        <v>0.2225705329153605</v>
      </c>
      <c r="U145">
        <f t="shared" si="8"/>
        <v>2.2675736961451642E-3</v>
      </c>
      <c r="W145">
        <f>Q145/(Q145+S145)</f>
        <v>0.99300699300699302</v>
      </c>
      <c r="X145">
        <f>T145*2*W145/(T145+W145)</f>
        <v>0.36363636363636359</v>
      </c>
    </row>
    <row r="146" spans="1:24" x14ac:dyDescent="0.35">
      <c r="A146" t="s">
        <v>179</v>
      </c>
      <c r="B146" s="4" t="s">
        <v>431</v>
      </c>
      <c r="C146" t="s">
        <v>432</v>
      </c>
      <c r="D146" s="4" t="s">
        <v>15</v>
      </c>
      <c r="E146">
        <v>110</v>
      </c>
      <c r="F146">
        <v>195</v>
      </c>
      <c r="G146" t="s">
        <v>13</v>
      </c>
      <c r="H146">
        <v>1</v>
      </c>
      <c r="I146">
        <v>89</v>
      </c>
      <c r="J146" t="s">
        <v>12</v>
      </c>
      <c r="K146">
        <v>135.9</v>
      </c>
      <c r="L146" s="1">
        <v>1.8E-38</v>
      </c>
      <c r="M146" s="8" t="s">
        <v>1120</v>
      </c>
      <c r="N146">
        <v>1</v>
      </c>
      <c r="P146">
        <f>COUNTIF(N147:$N$1081,"0")</f>
        <v>440</v>
      </c>
      <c r="Q146">
        <f>COUNTIF($N$3:N146,$N$3)</f>
        <v>143</v>
      </c>
      <c r="R146">
        <f t="shared" si="6"/>
        <v>495</v>
      </c>
      <c r="S146">
        <f>COUNTIF($N$3:N146,0)</f>
        <v>1</v>
      </c>
      <c r="T146">
        <f t="shared" si="7"/>
        <v>0.22413793103448276</v>
      </c>
      <c r="U146">
        <f t="shared" si="8"/>
        <v>2.2675736961451642E-3</v>
      </c>
      <c r="W146">
        <f>Q146/(Q146+S146)</f>
        <v>0.99305555555555558</v>
      </c>
      <c r="X146">
        <f>T146*2*W146/(T146+W146)</f>
        <v>0.36572890025575444</v>
      </c>
    </row>
    <row r="147" spans="1:24" x14ac:dyDescent="0.35">
      <c r="A147" t="s">
        <v>179</v>
      </c>
      <c r="B147" s="4" t="s">
        <v>433</v>
      </c>
      <c r="C147" t="s">
        <v>434</v>
      </c>
      <c r="D147" s="4" t="s">
        <v>15</v>
      </c>
      <c r="E147">
        <v>110</v>
      </c>
      <c r="F147">
        <v>195</v>
      </c>
      <c r="G147" t="s">
        <v>13</v>
      </c>
      <c r="H147">
        <v>1</v>
      </c>
      <c r="I147">
        <v>89</v>
      </c>
      <c r="J147" t="s">
        <v>12</v>
      </c>
      <c r="K147">
        <v>135.9</v>
      </c>
      <c r="L147" s="1">
        <v>1.8E-38</v>
      </c>
      <c r="M147" s="8" t="s">
        <v>243</v>
      </c>
      <c r="N147">
        <v>1</v>
      </c>
      <c r="P147">
        <f>COUNTIF(N148:$N$1081,"0")</f>
        <v>440</v>
      </c>
      <c r="Q147">
        <f>COUNTIF($N$3:N147,$N$3)</f>
        <v>144</v>
      </c>
      <c r="R147">
        <f t="shared" si="6"/>
        <v>494</v>
      </c>
      <c r="S147">
        <f>COUNTIF($N$3:N147,0)</f>
        <v>1</v>
      </c>
      <c r="T147">
        <f t="shared" si="7"/>
        <v>0.22570532915360503</v>
      </c>
      <c r="U147">
        <f t="shared" si="8"/>
        <v>2.2675736961451642E-3</v>
      </c>
      <c r="W147">
        <f>Q147/(Q147+S147)</f>
        <v>0.99310344827586206</v>
      </c>
      <c r="X147">
        <f>T147*2*W147/(T147+W147)</f>
        <v>0.36781609195402298</v>
      </c>
    </row>
    <row r="148" spans="1:24" x14ac:dyDescent="0.35">
      <c r="A148" t="s">
        <v>179</v>
      </c>
      <c r="B148" s="4" t="s">
        <v>435</v>
      </c>
      <c r="C148" t="s">
        <v>436</v>
      </c>
      <c r="D148" s="4" t="s">
        <v>15</v>
      </c>
      <c r="E148">
        <v>110</v>
      </c>
      <c r="F148">
        <v>195</v>
      </c>
      <c r="G148" t="s">
        <v>13</v>
      </c>
      <c r="H148">
        <v>1</v>
      </c>
      <c r="I148">
        <v>89</v>
      </c>
      <c r="J148" t="s">
        <v>12</v>
      </c>
      <c r="K148">
        <v>135.9</v>
      </c>
      <c r="L148" s="1">
        <v>1.8E-38</v>
      </c>
      <c r="M148" s="8" t="s">
        <v>539</v>
      </c>
      <c r="N148">
        <v>1</v>
      </c>
      <c r="P148">
        <f>COUNTIF(N149:$N$1081,"0")</f>
        <v>440</v>
      </c>
      <c r="Q148">
        <f>COUNTIF($N$3:N148,$N$3)</f>
        <v>145</v>
      </c>
      <c r="R148">
        <f t="shared" si="6"/>
        <v>493</v>
      </c>
      <c r="S148">
        <f>COUNTIF($N$3:N148,0)</f>
        <v>1</v>
      </c>
      <c r="T148">
        <f t="shared" si="7"/>
        <v>0.22727272727272727</v>
      </c>
      <c r="U148">
        <f t="shared" si="8"/>
        <v>2.2675736961451642E-3</v>
      </c>
      <c r="W148">
        <f>Q148/(Q148+S148)</f>
        <v>0.99315068493150682</v>
      </c>
      <c r="X148">
        <f>T148*2*W148/(T148+W148)</f>
        <v>0.36989795918367346</v>
      </c>
    </row>
    <row r="149" spans="1:24" x14ac:dyDescent="0.35">
      <c r="A149" t="s">
        <v>179</v>
      </c>
      <c r="B149" s="4" t="s">
        <v>437</v>
      </c>
      <c r="C149" t="s">
        <v>438</v>
      </c>
      <c r="D149" s="4" t="s">
        <v>15</v>
      </c>
      <c r="E149">
        <v>69</v>
      </c>
      <c r="F149">
        <v>155</v>
      </c>
      <c r="G149" t="s">
        <v>11</v>
      </c>
      <c r="H149">
        <v>1</v>
      </c>
      <c r="I149">
        <v>89</v>
      </c>
      <c r="J149" t="s">
        <v>12</v>
      </c>
      <c r="K149">
        <v>135.6</v>
      </c>
      <c r="L149" s="1">
        <v>2.3E-38</v>
      </c>
      <c r="M149" s="8" t="s">
        <v>1864</v>
      </c>
      <c r="N149">
        <v>1</v>
      </c>
      <c r="P149">
        <f>COUNTIF(N150:$N$1081,"0")</f>
        <v>440</v>
      </c>
      <c r="Q149">
        <f>COUNTIF($N$3:N149,$N$3)</f>
        <v>146</v>
      </c>
      <c r="R149">
        <f t="shared" si="6"/>
        <v>492</v>
      </c>
      <c r="S149">
        <f>COUNTIF($N$3:N149,0)</f>
        <v>1</v>
      </c>
      <c r="T149">
        <f t="shared" si="7"/>
        <v>0.22884012539184953</v>
      </c>
      <c r="U149">
        <f t="shared" si="8"/>
        <v>2.2675736961451642E-3</v>
      </c>
      <c r="W149">
        <f>Q149/(Q149+S149)</f>
        <v>0.99319727891156462</v>
      </c>
      <c r="X149">
        <f>T149*2*W149/(T149+W149)</f>
        <v>0.37197452229299366</v>
      </c>
    </row>
    <row r="150" spans="1:24" x14ac:dyDescent="0.35">
      <c r="A150" t="s">
        <v>179</v>
      </c>
      <c r="B150" s="4" t="s">
        <v>439</v>
      </c>
      <c r="C150" t="s">
        <v>440</v>
      </c>
      <c r="D150" s="4" t="s">
        <v>15</v>
      </c>
      <c r="E150">
        <v>78</v>
      </c>
      <c r="F150">
        <v>165</v>
      </c>
      <c r="G150" t="s">
        <v>11</v>
      </c>
      <c r="H150">
        <v>1</v>
      </c>
      <c r="I150">
        <v>89</v>
      </c>
      <c r="J150" t="s">
        <v>12</v>
      </c>
      <c r="K150">
        <v>135.5</v>
      </c>
      <c r="L150" s="1">
        <v>2.5000000000000002E-38</v>
      </c>
      <c r="M150" s="8" t="s">
        <v>921</v>
      </c>
      <c r="N150">
        <v>1</v>
      </c>
      <c r="P150">
        <f>COUNTIF(N151:$N$1081,"0")</f>
        <v>440</v>
      </c>
      <c r="Q150">
        <f>COUNTIF($N$3:N150,$N$3)</f>
        <v>147</v>
      </c>
      <c r="R150">
        <f t="shared" si="6"/>
        <v>491</v>
      </c>
      <c r="S150">
        <f>COUNTIF($N$3:N150,0)</f>
        <v>1</v>
      </c>
      <c r="T150">
        <f t="shared" si="7"/>
        <v>0.2304075235109718</v>
      </c>
      <c r="U150">
        <f t="shared" si="8"/>
        <v>2.2675736961451642E-3</v>
      </c>
      <c r="W150">
        <f>Q150/(Q150+S150)</f>
        <v>0.9932432432432432</v>
      </c>
      <c r="X150">
        <f>T150*2*W150/(T150+W150)</f>
        <v>0.37404580152671757</v>
      </c>
    </row>
    <row r="151" spans="1:24" x14ac:dyDescent="0.35">
      <c r="A151" t="s">
        <v>179</v>
      </c>
      <c r="B151" s="4" t="s">
        <v>441</v>
      </c>
      <c r="C151" t="s">
        <v>442</v>
      </c>
      <c r="D151" s="4" t="s">
        <v>15</v>
      </c>
      <c r="E151">
        <v>81</v>
      </c>
      <c r="F151">
        <v>168</v>
      </c>
      <c r="G151" t="s">
        <v>11</v>
      </c>
      <c r="H151">
        <v>1</v>
      </c>
      <c r="I151">
        <v>89</v>
      </c>
      <c r="J151" t="s">
        <v>12</v>
      </c>
      <c r="K151">
        <v>134.9</v>
      </c>
      <c r="L151" s="1">
        <v>3.8E-38</v>
      </c>
      <c r="M151" s="8" t="s">
        <v>1306</v>
      </c>
      <c r="N151">
        <v>1</v>
      </c>
      <c r="P151">
        <f>COUNTIF(N152:$N$1081,"0")</f>
        <v>440</v>
      </c>
      <c r="Q151">
        <f>COUNTIF($N$3:N151,$N$3)</f>
        <v>148</v>
      </c>
      <c r="R151">
        <f t="shared" si="6"/>
        <v>490</v>
      </c>
      <c r="S151">
        <f>COUNTIF($N$3:N151,0)</f>
        <v>1</v>
      </c>
      <c r="T151">
        <f t="shared" si="7"/>
        <v>0.23197492163009403</v>
      </c>
      <c r="U151">
        <f t="shared" si="8"/>
        <v>2.2675736961451642E-3</v>
      </c>
      <c r="W151">
        <f>Q151/(Q151+S151)</f>
        <v>0.99328859060402686</v>
      </c>
      <c r="X151">
        <f>T151*2*W151/(T151+W151)</f>
        <v>0.37611181702668361</v>
      </c>
    </row>
    <row r="152" spans="1:24" x14ac:dyDescent="0.35">
      <c r="A152" t="s">
        <v>179</v>
      </c>
      <c r="B152" s="4" t="s">
        <v>443</v>
      </c>
      <c r="C152" t="s">
        <v>444</v>
      </c>
      <c r="D152" s="4" t="s">
        <v>15</v>
      </c>
      <c r="E152">
        <v>91</v>
      </c>
      <c r="F152">
        <v>177</v>
      </c>
      <c r="G152" t="s">
        <v>11</v>
      </c>
      <c r="H152">
        <v>1</v>
      </c>
      <c r="I152">
        <v>89</v>
      </c>
      <c r="J152" t="s">
        <v>12</v>
      </c>
      <c r="K152">
        <v>134.30000000000001</v>
      </c>
      <c r="L152" s="1">
        <v>5.5000000000000001E-38</v>
      </c>
      <c r="M152" s="8" t="s">
        <v>1510</v>
      </c>
      <c r="N152">
        <v>1</v>
      </c>
      <c r="P152">
        <f>COUNTIF(N153:$N$1081,"0")</f>
        <v>440</v>
      </c>
      <c r="Q152">
        <f>COUNTIF($N$3:N152,$N$3)</f>
        <v>149</v>
      </c>
      <c r="R152">
        <f t="shared" si="6"/>
        <v>489</v>
      </c>
      <c r="S152">
        <f>COUNTIF($N$3:N152,0)</f>
        <v>1</v>
      </c>
      <c r="T152">
        <f t="shared" si="7"/>
        <v>0.2335423197492163</v>
      </c>
      <c r="U152">
        <f t="shared" si="8"/>
        <v>2.2675736961451642E-3</v>
      </c>
      <c r="W152">
        <f>Q152/(Q152+S152)</f>
        <v>0.99333333333333329</v>
      </c>
      <c r="X152">
        <f>T152*2*W152/(T152+W152)</f>
        <v>0.37817258883248728</v>
      </c>
    </row>
    <row r="153" spans="1:24" x14ac:dyDescent="0.35">
      <c r="A153" t="s">
        <v>179</v>
      </c>
      <c r="B153" s="4" t="s">
        <v>445</v>
      </c>
      <c r="C153" t="s">
        <v>446</v>
      </c>
      <c r="D153" s="4" t="s">
        <v>15</v>
      </c>
      <c r="E153">
        <v>73</v>
      </c>
      <c r="F153">
        <v>160</v>
      </c>
      <c r="G153" t="s">
        <v>13</v>
      </c>
      <c r="H153">
        <v>1</v>
      </c>
      <c r="I153">
        <v>89</v>
      </c>
      <c r="J153" t="s">
        <v>12</v>
      </c>
      <c r="K153">
        <v>133.6</v>
      </c>
      <c r="L153" s="1">
        <v>8.9000000000000002E-38</v>
      </c>
      <c r="M153" s="8" t="s">
        <v>106</v>
      </c>
      <c r="N153">
        <v>1</v>
      </c>
      <c r="P153">
        <f>COUNTIF(N154:$N$1081,"0")</f>
        <v>440</v>
      </c>
      <c r="Q153">
        <f>COUNTIF($N$3:N153,$N$3)</f>
        <v>150</v>
      </c>
      <c r="R153">
        <f t="shared" si="6"/>
        <v>488</v>
      </c>
      <c r="S153">
        <f>COUNTIF($N$3:N153,0)</f>
        <v>1</v>
      </c>
      <c r="T153">
        <f t="shared" si="7"/>
        <v>0.23510971786833856</v>
      </c>
      <c r="U153">
        <f t="shared" si="8"/>
        <v>2.2675736961451642E-3</v>
      </c>
      <c r="W153">
        <f>Q153/(Q153+S153)</f>
        <v>0.99337748344370858</v>
      </c>
      <c r="X153">
        <f>T153*2*W153/(T153+W153)</f>
        <v>0.38022813688212925</v>
      </c>
    </row>
    <row r="154" spans="1:24" x14ac:dyDescent="0.35">
      <c r="A154" t="s">
        <v>179</v>
      </c>
      <c r="B154" s="4" t="s">
        <v>447</v>
      </c>
      <c r="C154" t="s">
        <v>448</v>
      </c>
      <c r="D154" s="4" t="s">
        <v>15</v>
      </c>
      <c r="E154">
        <v>92</v>
      </c>
      <c r="F154">
        <v>179</v>
      </c>
      <c r="G154" t="s">
        <v>13</v>
      </c>
      <c r="H154">
        <v>1</v>
      </c>
      <c r="I154">
        <v>89</v>
      </c>
      <c r="J154" t="s">
        <v>12</v>
      </c>
      <c r="K154">
        <v>133.6</v>
      </c>
      <c r="L154" s="1">
        <v>8.9000000000000002E-38</v>
      </c>
      <c r="M154" s="8" t="s">
        <v>339</v>
      </c>
      <c r="N154">
        <v>1</v>
      </c>
      <c r="P154">
        <f>COUNTIF(N155:$N$1081,"0")</f>
        <v>440</v>
      </c>
      <c r="Q154">
        <f>COUNTIF($N$3:N154,$N$3)</f>
        <v>151</v>
      </c>
      <c r="R154">
        <f t="shared" si="6"/>
        <v>487</v>
      </c>
      <c r="S154">
        <f>COUNTIF($N$3:N154,0)</f>
        <v>1</v>
      </c>
      <c r="T154">
        <f t="shared" si="7"/>
        <v>0.23667711598746083</v>
      </c>
      <c r="U154">
        <f t="shared" si="8"/>
        <v>2.2675736961451642E-3</v>
      </c>
      <c r="W154">
        <f>Q154/(Q154+S154)</f>
        <v>0.99342105263157898</v>
      </c>
      <c r="X154">
        <f>T154*2*W154/(T154+W154)</f>
        <v>0.38227848101265827</v>
      </c>
    </row>
    <row r="155" spans="1:24" x14ac:dyDescent="0.35">
      <c r="A155" t="s">
        <v>179</v>
      </c>
      <c r="B155" s="4" t="s">
        <v>449</v>
      </c>
      <c r="C155" t="s">
        <v>450</v>
      </c>
      <c r="D155" s="4" t="s">
        <v>15</v>
      </c>
      <c r="E155">
        <v>75</v>
      </c>
      <c r="F155">
        <v>162</v>
      </c>
      <c r="G155" t="s">
        <v>11</v>
      </c>
      <c r="H155">
        <v>1</v>
      </c>
      <c r="I155">
        <v>89</v>
      </c>
      <c r="J155" t="s">
        <v>12</v>
      </c>
      <c r="K155">
        <v>133.6</v>
      </c>
      <c r="L155" s="1">
        <v>9.1000000000000001E-38</v>
      </c>
      <c r="M155" s="8" t="s">
        <v>726</v>
      </c>
      <c r="N155">
        <v>1</v>
      </c>
      <c r="P155">
        <f>COUNTIF(N156:$N$1081,"0")</f>
        <v>440</v>
      </c>
      <c r="Q155">
        <f>COUNTIF($N$3:N155,$N$3)</f>
        <v>152</v>
      </c>
      <c r="R155">
        <f t="shared" si="6"/>
        <v>486</v>
      </c>
      <c r="S155">
        <f>COUNTIF($N$3:N155,0)</f>
        <v>1</v>
      </c>
      <c r="T155">
        <f t="shared" si="7"/>
        <v>0.23824451410658307</v>
      </c>
      <c r="U155">
        <f t="shared" si="8"/>
        <v>2.2675736961451642E-3</v>
      </c>
      <c r="W155">
        <f>Q155/(Q155+S155)</f>
        <v>0.99346405228758172</v>
      </c>
      <c r="X155">
        <f>T155*2*W155/(T155+W155)</f>
        <v>0.38432364096080912</v>
      </c>
    </row>
    <row r="156" spans="1:24" x14ac:dyDescent="0.35">
      <c r="A156" t="s">
        <v>179</v>
      </c>
      <c r="B156" s="4" t="s">
        <v>451</v>
      </c>
      <c r="C156" t="s">
        <v>452</v>
      </c>
      <c r="D156" s="4" t="s">
        <v>15</v>
      </c>
      <c r="E156">
        <v>106</v>
      </c>
      <c r="F156">
        <v>193</v>
      </c>
      <c r="G156" t="s">
        <v>11</v>
      </c>
      <c r="H156">
        <v>1</v>
      </c>
      <c r="I156">
        <v>89</v>
      </c>
      <c r="J156" t="s">
        <v>12</v>
      </c>
      <c r="K156">
        <v>133.6</v>
      </c>
      <c r="L156" s="1">
        <v>9.4E-38</v>
      </c>
      <c r="M156" s="8" t="s">
        <v>99</v>
      </c>
      <c r="N156">
        <v>1</v>
      </c>
      <c r="P156">
        <f>COUNTIF(N157:$N$1081,"0")</f>
        <v>440</v>
      </c>
      <c r="Q156">
        <f>COUNTIF($N$3:N156,$N$3)</f>
        <v>153</v>
      </c>
      <c r="R156">
        <f t="shared" si="6"/>
        <v>485</v>
      </c>
      <c r="S156">
        <f>COUNTIF($N$3:N156,0)</f>
        <v>1</v>
      </c>
      <c r="T156">
        <f t="shared" si="7"/>
        <v>0.23981191222570533</v>
      </c>
      <c r="U156">
        <f t="shared" si="8"/>
        <v>2.2675736961451642E-3</v>
      </c>
      <c r="W156">
        <f>Q156/(Q156+S156)</f>
        <v>0.99350649350649356</v>
      </c>
      <c r="X156">
        <f>T156*2*W156/(T156+W156)</f>
        <v>0.38636363636363641</v>
      </c>
    </row>
    <row r="157" spans="1:24" x14ac:dyDescent="0.35">
      <c r="A157" t="s">
        <v>179</v>
      </c>
      <c r="B157" s="4" t="s">
        <v>453</v>
      </c>
      <c r="C157" t="s">
        <v>454</v>
      </c>
      <c r="D157" s="4" t="s">
        <v>15</v>
      </c>
      <c r="E157">
        <v>77</v>
      </c>
      <c r="F157">
        <v>161</v>
      </c>
      <c r="G157" t="s">
        <v>11</v>
      </c>
      <c r="H157">
        <v>1</v>
      </c>
      <c r="I157">
        <v>89</v>
      </c>
      <c r="J157" t="s">
        <v>12</v>
      </c>
      <c r="K157">
        <v>133.5</v>
      </c>
      <c r="L157" s="1">
        <v>9.6000000000000009E-38</v>
      </c>
      <c r="M157" s="8" t="s">
        <v>961</v>
      </c>
      <c r="N157">
        <v>1</v>
      </c>
      <c r="P157">
        <f>COUNTIF(N158:$N$1081,"0")</f>
        <v>440</v>
      </c>
      <c r="Q157">
        <f>COUNTIF($N$3:N157,$N$3)</f>
        <v>154</v>
      </c>
      <c r="R157">
        <f t="shared" si="6"/>
        <v>484</v>
      </c>
      <c r="S157">
        <f>COUNTIF($N$3:N157,0)</f>
        <v>1</v>
      </c>
      <c r="T157">
        <f t="shared" si="7"/>
        <v>0.2413793103448276</v>
      </c>
      <c r="U157">
        <f t="shared" si="8"/>
        <v>2.2675736961451642E-3</v>
      </c>
      <c r="W157">
        <f>Q157/(Q157+S157)</f>
        <v>0.99354838709677418</v>
      </c>
      <c r="X157">
        <f>T157*2*W157/(T157+W157)</f>
        <v>0.38839848675914257</v>
      </c>
    </row>
    <row r="158" spans="1:24" x14ac:dyDescent="0.35">
      <c r="A158" t="s">
        <v>179</v>
      </c>
      <c r="B158" s="4" t="s">
        <v>455</v>
      </c>
      <c r="C158" t="s">
        <v>456</v>
      </c>
      <c r="D158" s="4" t="s">
        <v>15</v>
      </c>
      <c r="E158">
        <v>26</v>
      </c>
      <c r="F158">
        <v>110</v>
      </c>
      <c r="G158" t="s">
        <v>11</v>
      </c>
      <c r="H158">
        <v>1</v>
      </c>
      <c r="I158">
        <v>89</v>
      </c>
      <c r="J158" t="s">
        <v>12</v>
      </c>
      <c r="K158">
        <v>133.5</v>
      </c>
      <c r="L158" s="1">
        <v>9.6000000000000009E-38</v>
      </c>
      <c r="M158" s="8" t="s">
        <v>394</v>
      </c>
      <c r="N158">
        <v>1</v>
      </c>
      <c r="P158">
        <f>COUNTIF(N159:$N$1081,"0")</f>
        <v>440</v>
      </c>
      <c r="Q158">
        <f>COUNTIF($N$3:N158,$N$3)</f>
        <v>155</v>
      </c>
      <c r="R158">
        <f t="shared" si="6"/>
        <v>483</v>
      </c>
      <c r="S158">
        <f>COUNTIF($N$3:N158,0)</f>
        <v>1</v>
      </c>
      <c r="T158">
        <f t="shared" si="7"/>
        <v>0.24294670846394983</v>
      </c>
      <c r="U158">
        <f t="shared" si="8"/>
        <v>2.2675736961451642E-3</v>
      </c>
      <c r="W158">
        <f>Q158/(Q158+S158)</f>
        <v>0.99358974358974361</v>
      </c>
      <c r="X158">
        <f>T158*2*W158/(T158+W158)</f>
        <v>0.39042821158690172</v>
      </c>
    </row>
    <row r="159" spans="1:24" x14ac:dyDescent="0.35">
      <c r="A159" t="s">
        <v>179</v>
      </c>
      <c r="B159" s="4" t="s">
        <v>457</v>
      </c>
      <c r="C159" t="s">
        <v>458</v>
      </c>
      <c r="D159" s="4" t="s">
        <v>15</v>
      </c>
      <c r="E159">
        <v>26</v>
      </c>
      <c r="F159">
        <v>110</v>
      </c>
      <c r="G159" t="s">
        <v>11</v>
      </c>
      <c r="H159">
        <v>1</v>
      </c>
      <c r="I159">
        <v>89</v>
      </c>
      <c r="J159" t="s">
        <v>12</v>
      </c>
      <c r="K159">
        <v>133.5</v>
      </c>
      <c r="L159" s="1">
        <v>9.6000000000000009E-38</v>
      </c>
      <c r="M159" s="8" t="s">
        <v>144</v>
      </c>
      <c r="N159">
        <v>1</v>
      </c>
      <c r="P159">
        <f>COUNTIF(N160:$N$1081,"0")</f>
        <v>440</v>
      </c>
      <c r="Q159">
        <f>COUNTIF($N$3:N159,$N$3)</f>
        <v>156</v>
      </c>
      <c r="R159">
        <f t="shared" si="6"/>
        <v>482</v>
      </c>
      <c r="S159">
        <f>COUNTIF($N$3:N159,0)</f>
        <v>1</v>
      </c>
      <c r="T159">
        <f t="shared" si="7"/>
        <v>0.2445141065830721</v>
      </c>
      <c r="U159">
        <f t="shared" si="8"/>
        <v>2.2675736961451642E-3</v>
      </c>
      <c r="W159">
        <f>Q159/(Q159+S159)</f>
        <v>0.99363057324840764</v>
      </c>
      <c r="X159">
        <f>T159*2*W159/(T159+W159)</f>
        <v>0.39245283018867927</v>
      </c>
    </row>
    <row r="160" spans="1:24" x14ac:dyDescent="0.35">
      <c r="A160" t="s">
        <v>179</v>
      </c>
      <c r="B160" s="4" t="s">
        <v>459</v>
      </c>
      <c r="C160" t="s">
        <v>460</v>
      </c>
      <c r="D160" s="4" t="s">
        <v>15</v>
      </c>
      <c r="E160">
        <v>26</v>
      </c>
      <c r="F160">
        <v>110</v>
      </c>
      <c r="G160" t="s">
        <v>11</v>
      </c>
      <c r="H160">
        <v>1</v>
      </c>
      <c r="I160">
        <v>89</v>
      </c>
      <c r="J160" t="s">
        <v>12</v>
      </c>
      <c r="K160">
        <v>133.5</v>
      </c>
      <c r="L160" s="1">
        <v>9.6000000000000009E-38</v>
      </c>
      <c r="M160" s="8" t="s">
        <v>2295</v>
      </c>
      <c r="N160">
        <v>1</v>
      </c>
      <c r="P160">
        <f>COUNTIF(N161:$N$1081,"0")</f>
        <v>440</v>
      </c>
      <c r="Q160">
        <f>COUNTIF($N$3:N160,$N$3)</f>
        <v>157</v>
      </c>
      <c r="R160">
        <f t="shared" si="6"/>
        <v>481</v>
      </c>
      <c r="S160">
        <f>COUNTIF($N$3:N160,0)</f>
        <v>1</v>
      </c>
      <c r="T160">
        <f t="shared" si="7"/>
        <v>0.24608150470219436</v>
      </c>
      <c r="U160">
        <f t="shared" si="8"/>
        <v>2.2675736961451642E-3</v>
      </c>
      <c r="W160">
        <f>Q160/(Q160+S160)</f>
        <v>0.99367088607594933</v>
      </c>
      <c r="X160">
        <f>T160*2*W160/(T160+W160)</f>
        <v>0.39447236180904516</v>
      </c>
    </row>
    <row r="161" spans="1:24" x14ac:dyDescent="0.35">
      <c r="A161" t="s">
        <v>179</v>
      </c>
      <c r="B161" s="4" t="s">
        <v>461</v>
      </c>
      <c r="C161" t="s">
        <v>462</v>
      </c>
      <c r="D161" s="4" t="s">
        <v>15</v>
      </c>
      <c r="E161">
        <v>26</v>
      </c>
      <c r="F161">
        <v>110</v>
      </c>
      <c r="G161" t="s">
        <v>11</v>
      </c>
      <c r="H161">
        <v>1</v>
      </c>
      <c r="I161">
        <v>89</v>
      </c>
      <c r="J161" t="s">
        <v>12</v>
      </c>
      <c r="K161">
        <v>133.5</v>
      </c>
      <c r="L161" s="1">
        <v>9.6000000000000009E-38</v>
      </c>
      <c r="M161" s="8" t="s">
        <v>400</v>
      </c>
      <c r="N161">
        <v>1</v>
      </c>
      <c r="P161">
        <f>COUNTIF(N162:$N$1081,"0")</f>
        <v>440</v>
      </c>
      <c r="Q161">
        <f>COUNTIF($N$3:N161,$N$3)</f>
        <v>158</v>
      </c>
      <c r="R161">
        <f t="shared" si="6"/>
        <v>480</v>
      </c>
      <c r="S161">
        <f>COUNTIF($N$3:N161,0)</f>
        <v>1</v>
      </c>
      <c r="T161">
        <f t="shared" si="7"/>
        <v>0.2476489028213166</v>
      </c>
      <c r="U161">
        <f t="shared" si="8"/>
        <v>2.2675736961451642E-3</v>
      </c>
      <c r="W161">
        <f>Q161/(Q161+S161)</f>
        <v>0.99371069182389937</v>
      </c>
      <c r="X161">
        <f>T161*2*W161/(T161+W161)</f>
        <v>0.39648682559598492</v>
      </c>
    </row>
    <row r="162" spans="1:24" x14ac:dyDescent="0.35">
      <c r="A162" t="s">
        <v>179</v>
      </c>
      <c r="B162" s="4" t="s">
        <v>463</v>
      </c>
      <c r="C162" t="s">
        <v>464</v>
      </c>
      <c r="D162" s="4" t="s">
        <v>15</v>
      </c>
      <c r="E162">
        <v>26</v>
      </c>
      <c r="F162">
        <v>110</v>
      </c>
      <c r="G162" t="s">
        <v>11</v>
      </c>
      <c r="H162">
        <v>1</v>
      </c>
      <c r="I162">
        <v>89</v>
      </c>
      <c r="J162" t="s">
        <v>12</v>
      </c>
      <c r="K162">
        <v>133.5</v>
      </c>
      <c r="L162" s="1">
        <v>9.6000000000000009E-38</v>
      </c>
      <c r="M162" s="8" t="s">
        <v>1558</v>
      </c>
      <c r="N162">
        <v>1</v>
      </c>
      <c r="P162">
        <f>COUNTIF(N163:$N$1081,"0")</f>
        <v>440</v>
      </c>
      <c r="Q162">
        <f>COUNTIF($N$3:N162,$N$3)</f>
        <v>159</v>
      </c>
      <c r="R162">
        <f t="shared" si="6"/>
        <v>479</v>
      </c>
      <c r="S162">
        <f>COUNTIF($N$3:N162,0)</f>
        <v>1</v>
      </c>
      <c r="T162">
        <f t="shared" si="7"/>
        <v>0.24921630094043887</v>
      </c>
      <c r="U162">
        <f t="shared" si="8"/>
        <v>2.2675736961451642E-3</v>
      </c>
      <c r="W162">
        <f>Q162/(Q162+S162)</f>
        <v>0.99375000000000002</v>
      </c>
      <c r="X162">
        <f>T162*2*W162/(T162+W162)</f>
        <v>0.39849624060150379</v>
      </c>
    </row>
    <row r="163" spans="1:24" x14ac:dyDescent="0.35">
      <c r="A163" t="s">
        <v>179</v>
      </c>
      <c r="B163" s="4" t="s">
        <v>465</v>
      </c>
      <c r="C163" t="s">
        <v>466</v>
      </c>
      <c r="D163" s="4" t="s">
        <v>15</v>
      </c>
      <c r="E163">
        <v>26</v>
      </c>
      <c r="F163">
        <v>110</v>
      </c>
      <c r="G163" t="s">
        <v>11</v>
      </c>
      <c r="H163">
        <v>1</v>
      </c>
      <c r="I163">
        <v>89</v>
      </c>
      <c r="J163" t="s">
        <v>12</v>
      </c>
      <c r="K163">
        <v>133.5</v>
      </c>
      <c r="L163" s="1">
        <v>9.6000000000000009E-38</v>
      </c>
      <c r="M163" s="8" t="s">
        <v>977</v>
      </c>
      <c r="N163">
        <v>1</v>
      </c>
      <c r="P163">
        <f>COUNTIF(N164:$N$1081,"0")</f>
        <v>440</v>
      </c>
      <c r="Q163">
        <f>COUNTIF($N$3:N163,$N$3)</f>
        <v>160</v>
      </c>
      <c r="R163">
        <f t="shared" si="6"/>
        <v>478</v>
      </c>
      <c r="S163">
        <f>COUNTIF($N$3:N163,0)</f>
        <v>1</v>
      </c>
      <c r="T163">
        <f t="shared" si="7"/>
        <v>0.2507836990595611</v>
      </c>
      <c r="U163">
        <f t="shared" si="8"/>
        <v>2.2675736961451642E-3</v>
      </c>
      <c r="W163">
        <f>Q163/(Q163+S163)</f>
        <v>0.99378881987577639</v>
      </c>
      <c r="X163">
        <f>T163*2*W163/(T163+W163)</f>
        <v>0.40050062578222773</v>
      </c>
    </row>
    <row r="164" spans="1:24" x14ac:dyDescent="0.35">
      <c r="A164" t="s">
        <v>179</v>
      </c>
      <c r="B164" s="4" t="s">
        <v>467</v>
      </c>
      <c r="C164" t="s">
        <v>468</v>
      </c>
      <c r="D164" s="4" t="s">
        <v>15</v>
      </c>
      <c r="E164">
        <v>23</v>
      </c>
      <c r="F164">
        <v>109</v>
      </c>
      <c r="G164" t="s">
        <v>13</v>
      </c>
      <c r="H164">
        <v>1</v>
      </c>
      <c r="I164">
        <v>89</v>
      </c>
      <c r="J164" t="s">
        <v>12</v>
      </c>
      <c r="K164">
        <v>133.30000000000001</v>
      </c>
      <c r="L164" s="1">
        <v>1.1E-37</v>
      </c>
      <c r="M164" s="8" t="s">
        <v>985</v>
      </c>
      <c r="N164">
        <v>1</v>
      </c>
      <c r="P164">
        <f>COUNTIF(N165:$N$1081,"0")</f>
        <v>440</v>
      </c>
      <c r="Q164">
        <f>COUNTIF($N$3:N164,$N$3)</f>
        <v>161</v>
      </c>
      <c r="R164">
        <f t="shared" si="6"/>
        <v>477</v>
      </c>
      <c r="S164">
        <f>COUNTIF($N$3:N164,0)</f>
        <v>1</v>
      </c>
      <c r="T164">
        <f t="shared" si="7"/>
        <v>0.25235109717868337</v>
      </c>
      <c r="U164">
        <f t="shared" si="8"/>
        <v>2.2675736961451642E-3</v>
      </c>
      <c r="W164">
        <f>Q164/(Q164+S164)</f>
        <v>0.99382716049382713</v>
      </c>
      <c r="X164">
        <f>T164*2*W164/(T164+W164)</f>
        <v>0.40249999999999997</v>
      </c>
    </row>
    <row r="165" spans="1:24" x14ac:dyDescent="0.35">
      <c r="A165" t="s">
        <v>179</v>
      </c>
      <c r="B165" s="4" t="s">
        <v>469</v>
      </c>
      <c r="C165" t="s">
        <v>470</v>
      </c>
      <c r="D165" s="4" t="s">
        <v>15</v>
      </c>
      <c r="E165">
        <v>76</v>
      </c>
      <c r="F165">
        <v>162</v>
      </c>
      <c r="G165" t="s">
        <v>11</v>
      </c>
      <c r="H165">
        <v>1</v>
      </c>
      <c r="I165">
        <v>89</v>
      </c>
      <c r="J165" t="s">
        <v>12</v>
      </c>
      <c r="K165">
        <v>133.30000000000001</v>
      </c>
      <c r="L165" s="1">
        <v>1.1E-37</v>
      </c>
      <c r="M165" s="8" t="s">
        <v>512</v>
      </c>
      <c r="N165">
        <v>1</v>
      </c>
      <c r="P165">
        <f>COUNTIF(N166:$N$1081,"0")</f>
        <v>440</v>
      </c>
      <c r="Q165">
        <f>COUNTIF($N$3:N165,$N$3)</f>
        <v>162</v>
      </c>
      <c r="R165">
        <f t="shared" si="6"/>
        <v>476</v>
      </c>
      <c r="S165">
        <f>COUNTIF($N$3:N165,0)</f>
        <v>1</v>
      </c>
      <c r="T165">
        <f t="shared" si="7"/>
        <v>0.25391849529780564</v>
      </c>
      <c r="U165">
        <f t="shared" si="8"/>
        <v>2.2675736961451642E-3</v>
      </c>
      <c r="W165">
        <f>Q165/(Q165+S165)</f>
        <v>0.99386503067484666</v>
      </c>
      <c r="X165">
        <f>T165*2*W165/(T165+W165)</f>
        <v>0.40449438202247195</v>
      </c>
    </row>
    <row r="166" spans="1:24" x14ac:dyDescent="0.35">
      <c r="A166" t="s">
        <v>179</v>
      </c>
      <c r="B166" s="4" t="s">
        <v>471</v>
      </c>
      <c r="C166" t="s">
        <v>472</v>
      </c>
      <c r="D166" s="4" t="s">
        <v>15</v>
      </c>
      <c r="E166">
        <v>73</v>
      </c>
      <c r="F166">
        <v>160</v>
      </c>
      <c r="G166" t="s">
        <v>13</v>
      </c>
      <c r="H166">
        <v>1</v>
      </c>
      <c r="I166">
        <v>89</v>
      </c>
      <c r="J166" t="s">
        <v>12</v>
      </c>
      <c r="K166">
        <v>133.1</v>
      </c>
      <c r="L166" s="1">
        <v>1.2999999999999999E-37</v>
      </c>
      <c r="M166" s="8" t="s">
        <v>756</v>
      </c>
      <c r="N166">
        <v>1</v>
      </c>
      <c r="P166">
        <f>COUNTIF(N167:$N$1081,"0")</f>
        <v>440</v>
      </c>
      <c r="Q166">
        <f>COUNTIF($N$3:N166,$N$3)</f>
        <v>163</v>
      </c>
      <c r="R166">
        <f t="shared" si="6"/>
        <v>475</v>
      </c>
      <c r="S166">
        <f>COUNTIF($N$3:N166,0)</f>
        <v>1</v>
      </c>
      <c r="T166">
        <f t="shared" si="7"/>
        <v>0.2554858934169279</v>
      </c>
      <c r="U166">
        <f t="shared" si="8"/>
        <v>2.2675736961451642E-3</v>
      </c>
      <c r="W166">
        <f>Q166/(Q166+S166)</f>
        <v>0.99390243902439024</v>
      </c>
      <c r="X166">
        <f>T166*2*W166/(T166+W166)</f>
        <v>0.40648379052369077</v>
      </c>
    </row>
    <row r="167" spans="1:24" x14ac:dyDescent="0.35">
      <c r="A167" t="s">
        <v>179</v>
      </c>
      <c r="B167" s="4" t="s">
        <v>473</v>
      </c>
      <c r="C167" t="s">
        <v>474</v>
      </c>
      <c r="D167" s="4" t="s">
        <v>15</v>
      </c>
      <c r="E167">
        <v>70</v>
      </c>
      <c r="F167">
        <v>157</v>
      </c>
      <c r="G167" t="s">
        <v>11</v>
      </c>
      <c r="H167">
        <v>1</v>
      </c>
      <c r="I167">
        <v>89</v>
      </c>
      <c r="J167" t="s">
        <v>12</v>
      </c>
      <c r="K167">
        <v>132.80000000000001</v>
      </c>
      <c r="L167" s="1">
        <v>1.5999999999999999E-37</v>
      </c>
      <c r="M167" s="8" t="s">
        <v>999</v>
      </c>
      <c r="N167">
        <v>1</v>
      </c>
      <c r="P167">
        <f>COUNTIF(N168:$N$1081,"0")</f>
        <v>440</v>
      </c>
      <c r="Q167">
        <f>COUNTIF($N$3:N167,$N$3)</f>
        <v>164</v>
      </c>
      <c r="R167">
        <f t="shared" si="6"/>
        <v>474</v>
      </c>
      <c r="S167">
        <f>COUNTIF($N$3:N167,0)</f>
        <v>1</v>
      </c>
      <c r="T167">
        <f t="shared" si="7"/>
        <v>0.25705329153605017</v>
      </c>
      <c r="U167">
        <f t="shared" si="8"/>
        <v>2.2675736961451642E-3</v>
      </c>
      <c r="W167">
        <f>Q167/(Q167+S167)</f>
        <v>0.9939393939393939</v>
      </c>
      <c r="X167">
        <f>T167*2*W167/(T167+W167)</f>
        <v>0.40846824408468246</v>
      </c>
    </row>
    <row r="168" spans="1:24" x14ac:dyDescent="0.35">
      <c r="A168" t="s">
        <v>179</v>
      </c>
      <c r="B168" s="4" t="s">
        <v>475</v>
      </c>
      <c r="C168" t="s">
        <v>476</v>
      </c>
      <c r="D168" s="4" t="s">
        <v>15</v>
      </c>
      <c r="E168">
        <v>71</v>
      </c>
      <c r="F168">
        <v>156</v>
      </c>
      <c r="G168" t="s">
        <v>11</v>
      </c>
      <c r="H168">
        <v>1</v>
      </c>
      <c r="I168">
        <v>89</v>
      </c>
      <c r="J168" t="s">
        <v>12</v>
      </c>
      <c r="K168">
        <v>132.69999999999999</v>
      </c>
      <c r="L168" s="1">
        <v>1.7000000000000001E-37</v>
      </c>
      <c r="M168" s="8" t="s">
        <v>639</v>
      </c>
      <c r="N168">
        <v>1</v>
      </c>
      <c r="P168">
        <f>COUNTIF(N169:$N$1081,"0")</f>
        <v>440</v>
      </c>
      <c r="Q168">
        <f>COUNTIF($N$3:N168,$N$3)</f>
        <v>165</v>
      </c>
      <c r="R168">
        <f t="shared" si="6"/>
        <v>473</v>
      </c>
      <c r="S168">
        <f>COUNTIF($N$3:N168,0)</f>
        <v>1</v>
      </c>
      <c r="T168">
        <f t="shared" si="7"/>
        <v>0.25862068965517243</v>
      </c>
      <c r="U168">
        <f t="shared" si="8"/>
        <v>2.2675736961451642E-3</v>
      </c>
      <c r="W168">
        <f>Q168/(Q168+S168)</f>
        <v>0.99397590361445787</v>
      </c>
      <c r="X168">
        <f>T168*2*W168/(T168+W168)</f>
        <v>0.41044776119402981</v>
      </c>
    </row>
    <row r="169" spans="1:24" x14ac:dyDescent="0.35">
      <c r="A169" t="s">
        <v>179</v>
      </c>
      <c r="B169" s="4" t="s">
        <v>477</v>
      </c>
      <c r="C169" t="s">
        <v>478</v>
      </c>
      <c r="D169" s="4" t="s">
        <v>15</v>
      </c>
      <c r="E169">
        <v>77</v>
      </c>
      <c r="F169">
        <v>164</v>
      </c>
      <c r="G169" t="s">
        <v>11</v>
      </c>
      <c r="H169">
        <v>1</v>
      </c>
      <c r="I169">
        <v>89</v>
      </c>
      <c r="J169" t="s">
        <v>12</v>
      </c>
      <c r="K169">
        <v>132.6</v>
      </c>
      <c r="L169" s="1">
        <v>1.8E-37</v>
      </c>
      <c r="M169" s="8" t="s">
        <v>1128</v>
      </c>
      <c r="N169">
        <v>1</v>
      </c>
      <c r="P169">
        <f>COUNTIF(N170:$N$1081,"0")</f>
        <v>440</v>
      </c>
      <c r="Q169">
        <f>COUNTIF($N$3:N169,$N$3)</f>
        <v>166</v>
      </c>
      <c r="R169">
        <f t="shared" si="6"/>
        <v>472</v>
      </c>
      <c r="S169">
        <f>COUNTIF($N$3:N169,0)</f>
        <v>1</v>
      </c>
      <c r="T169">
        <f t="shared" si="7"/>
        <v>0.2601880877742947</v>
      </c>
      <c r="U169">
        <f t="shared" si="8"/>
        <v>2.2675736961451642E-3</v>
      </c>
      <c r="W169">
        <f>Q169/(Q169+S169)</f>
        <v>0.99401197604790414</v>
      </c>
      <c r="X169">
        <f>T169*2*W169/(T169+W169)</f>
        <v>0.4124223602484472</v>
      </c>
    </row>
    <row r="170" spans="1:24" x14ac:dyDescent="0.35">
      <c r="A170" t="s">
        <v>179</v>
      </c>
      <c r="B170" s="4" t="s">
        <v>479</v>
      </c>
      <c r="C170" t="s">
        <v>480</v>
      </c>
      <c r="D170" s="4" t="s">
        <v>15</v>
      </c>
      <c r="E170">
        <v>89</v>
      </c>
      <c r="F170">
        <v>169</v>
      </c>
      <c r="G170" t="s">
        <v>11</v>
      </c>
      <c r="H170">
        <v>1</v>
      </c>
      <c r="I170">
        <v>89</v>
      </c>
      <c r="J170" t="s">
        <v>12</v>
      </c>
      <c r="K170">
        <v>132.30000000000001</v>
      </c>
      <c r="L170" s="1">
        <v>2.2E-37</v>
      </c>
      <c r="M170" s="8" t="s">
        <v>842</v>
      </c>
      <c r="N170">
        <v>1</v>
      </c>
      <c r="P170">
        <f>COUNTIF(N171:$N$1081,"0")</f>
        <v>440</v>
      </c>
      <c r="Q170">
        <f>COUNTIF($N$3:N170,$N$3)</f>
        <v>167</v>
      </c>
      <c r="R170">
        <f t="shared" si="6"/>
        <v>471</v>
      </c>
      <c r="S170">
        <f>COUNTIF($N$3:N170,0)</f>
        <v>1</v>
      </c>
      <c r="T170">
        <f t="shared" si="7"/>
        <v>0.26175548589341691</v>
      </c>
      <c r="U170">
        <f t="shared" si="8"/>
        <v>2.2675736961451642E-3</v>
      </c>
      <c r="W170">
        <f>Q170/(Q170+S170)</f>
        <v>0.99404761904761907</v>
      </c>
      <c r="X170">
        <f>T170*2*W170/(T170+W170)</f>
        <v>0.41439205955334979</v>
      </c>
    </row>
    <row r="171" spans="1:24" x14ac:dyDescent="0.35">
      <c r="A171" t="s">
        <v>179</v>
      </c>
      <c r="B171" s="4" t="s">
        <v>481</v>
      </c>
      <c r="C171" t="s">
        <v>482</v>
      </c>
      <c r="D171" s="4" t="s">
        <v>15</v>
      </c>
      <c r="E171">
        <v>86</v>
      </c>
      <c r="F171">
        <v>173</v>
      </c>
      <c r="G171" t="s">
        <v>11</v>
      </c>
      <c r="H171">
        <v>1</v>
      </c>
      <c r="I171">
        <v>89</v>
      </c>
      <c r="J171" t="s">
        <v>12</v>
      </c>
      <c r="K171">
        <v>132.30000000000001</v>
      </c>
      <c r="L171" s="1">
        <v>2.2E-37</v>
      </c>
      <c r="M171" s="8" t="s">
        <v>800</v>
      </c>
      <c r="N171">
        <v>1</v>
      </c>
      <c r="P171">
        <f>COUNTIF(N172:$N$1081,"0")</f>
        <v>440</v>
      </c>
      <c r="Q171">
        <f>COUNTIF($N$3:N171,$N$3)</f>
        <v>168</v>
      </c>
      <c r="R171">
        <f t="shared" si="6"/>
        <v>470</v>
      </c>
      <c r="S171">
        <f>COUNTIF($N$3:N171,0)</f>
        <v>1</v>
      </c>
      <c r="T171">
        <f t="shared" si="7"/>
        <v>0.26332288401253917</v>
      </c>
      <c r="U171">
        <f t="shared" si="8"/>
        <v>2.2675736961451642E-3</v>
      </c>
      <c r="W171">
        <f>Q171/(Q171+S171)</f>
        <v>0.99408284023668636</v>
      </c>
      <c r="X171">
        <f>T171*2*W171/(T171+W171)</f>
        <v>0.41635687732341997</v>
      </c>
    </row>
    <row r="172" spans="1:24" x14ac:dyDescent="0.35">
      <c r="A172" t="s">
        <v>179</v>
      </c>
      <c r="B172" s="4" t="s">
        <v>155</v>
      </c>
      <c r="C172" t="s">
        <v>483</v>
      </c>
      <c r="D172" s="4" t="s">
        <v>15</v>
      </c>
      <c r="E172">
        <v>77</v>
      </c>
      <c r="F172">
        <v>162</v>
      </c>
      <c r="G172" t="s">
        <v>13</v>
      </c>
      <c r="H172">
        <v>1</v>
      </c>
      <c r="I172">
        <v>89</v>
      </c>
      <c r="J172" t="s">
        <v>12</v>
      </c>
      <c r="K172">
        <v>132.19999999999999</v>
      </c>
      <c r="L172" s="1">
        <v>2.3999999999999999E-37</v>
      </c>
      <c r="M172" s="8" t="s">
        <v>818</v>
      </c>
      <c r="N172">
        <v>1</v>
      </c>
      <c r="P172">
        <f>COUNTIF(N173:$N$1081,"0")</f>
        <v>440</v>
      </c>
      <c r="Q172">
        <f>COUNTIF($N$3:N172,$N$3)</f>
        <v>169</v>
      </c>
      <c r="R172">
        <f t="shared" si="6"/>
        <v>469</v>
      </c>
      <c r="S172">
        <f>COUNTIF($N$3:N172,0)</f>
        <v>1</v>
      </c>
      <c r="T172">
        <f t="shared" si="7"/>
        <v>0.26489028213166144</v>
      </c>
      <c r="U172">
        <f t="shared" si="8"/>
        <v>2.2675736961451642E-3</v>
      </c>
      <c r="W172">
        <f>Q172/(Q172+S172)</f>
        <v>0.99411764705882355</v>
      </c>
      <c r="X172">
        <f>T172*2*W172/(T172+W172)</f>
        <v>0.41831683168316836</v>
      </c>
    </row>
    <row r="173" spans="1:24" x14ac:dyDescent="0.35">
      <c r="A173" t="s">
        <v>179</v>
      </c>
      <c r="B173" s="4" t="s">
        <v>484</v>
      </c>
      <c r="C173" t="s">
        <v>485</v>
      </c>
      <c r="D173" s="4" t="s">
        <v>15</v>
      </c>
      <c r="E173">
        <v>83</v>
      </c>
      <c r="F173">
        <v>169</v>
      </c>
      <c r="G173" t="s">
        <v>13</v>
      </c>
      <c r="H173">
        <v>1</v>
      </c>
      <c r="I173">
        <v>89</v>
      </c>
      <c r="J173" t="s">
        <v>12</v>
      </c>
      <c r="K173">
        <v>132.19999999999999</v>
      </c>
      <c r="L173" s="1">
        <v>2.3999999999999999E-37</v>
      </c>
      <c r="M173" s="8" t="s">
        <v>1498</v>
      </c>
      <c r="N173">
        <v>1</v>
      </c>
      <c r="P173">
        <f>COUNTIF(N174:$N$1081,"0")</f>
        <v>440</v>
      </c>
      <c r="Q173">
        <f>COUNTIF($N$3:N173,$N$3)</f>
        <v>170</v>
      </c>
      <c r="R173">
        <f t="shared" si="6"/>
        <v>468</v>
      </c>
      <c r="S173">
        <f>COUNTIF($N$3:N173,0)</f>
        <v>1</v>
      </c>
      <c r="T173">
        <f t="shared" si="7"/>
        <v>0.2664576802507837</v>
      </c>
      <c r="U173">
        <f t="shared" si="8"/>
        <v>2.2675736961451642E-3</v>
      </c>
      <c r="W173">
        <f>Q173/(Q173+S173)</f>
        <v>0.99415204678362568</v>
      </c>
      <c r="X173">
        <f>T173*2*W173/(T173+W173)</f>
        <v>0.42027194066749068</v>
      </c>
    </row>
    <row r="174" spans="1:24" x14ac:dyDescent="0.35">
      <c r="A174" t="s">
        <v>179</v>
      </c>
      <c r="B174" s="4" t="s">
        <v>486</v>
      </c>
      <c r="C174" t="s">
        <v>487</v>
      </c>
      <c r="D174" s="4" t="s">
        <v>15</v>
      </c>
      <c r="E174">
        <v>110</v>
      </c>
      <c r="F174">
        <v>195</v>
      </c>
      <c r="G174" t="s">
        <v>13</v>
      </c>
      <c r="H174">
        <v>1</v>
      </c>
      <c r="I174">
        <v>89</v>
      </c>
      <c r="J174" t="s">
        <v>12</v>
      </c>
      <c r="K174">
        <v>132.1</v>
      </c>
      <c r="L174" s="1">
        <v>2.4999999999999999E-37</v>
      </c>
      <c r="M174" s="8" t="s">
        <v>715</v>
      </c>
      <c r="N174">
        <v>1</v>
      </c>
      <c r="P174">
        <f>COUNTIF(N175:$N$1081,"0")</f>
        <v>440</v>
      </c>
      <c r="Q174">
        <f>COUNTIF($N$3:N174,$N$3)</f>
        <v>171</v>
      </c>
      <c r="R174">
        <f t="shared" si="6"/>
        <v>467</v>
      </c>
      <c r="S174">
        <f>COUNTIF($N$3:N174,0)</f>
        <v>1</v>
      </c>
      <c r="T174">
        <f t="shared" si="7"/>
        <v>0.26802507836990597</v>
      </c>
      <c r="U174">
        <f t="shared" si="8"/>
        <v>2.2675736961451642E-3</v>
      </c>
      <c r="W174">
        <f>Q174/(Q174+S174)</f>
        <v>0.9941860465116279</v>
      </c>
      <c r="X174">
        <f>T174*2*W174/(T174+W174)</f>
        <v>0.42222222222222228</v>
      </c>
    </row>
    <row r="175" spans="1:24" x14ac:dyDescent="0.35">
      <c r="A175" t="s">
        <v>179</v>
      </c>
      <c r="B175" s="4" t="s">
        <v>488</v>
      </c>
      <c r="C175" t="s">
        <v>489</v>
      </c>
      <c r="D175" s="4" t="s">
        <v>15</v>
      </c>
      <c r="E175">
        <v>110</v>
      </c>
      <c r="F175">
        <v>195</v>
      </c>
      <c r="G175" t="s">
        <v>13</v>
      </c>
      <c r="H175">
        <v>1</v>
      </c>
      <c r="I175">
        <v>89</v>
      </c>
      <c r="J175" t="s">
        <v>12</v>
      </c>
      <c r="K175">
        <v>132.1</v>
      </c>
      <c r="L175" s="1">
        <v>2.4999999999999999E-37</v>
      </c>
      <c r="M175" s="8" t="s">
        <v>2296</v>
      </c>
      <c r="N175">
        <v>1</v>
      </c>
      <c r="P175">
        <f>COUNTIF(N176:$N$1081,"0")</f>
        <v>440</v>
      </c>
      <c r="Q175">
        <f>COUNTIF($N$3:N175,$N$3)</f>
        <v>172</v>
      </c>
      <c r="R175">
        <f t="shared" si="6"/>
        <v>466</v>
      </c>
      <c r="S175">
        <f>COUNTIF($N$3:N175,0)</f>
        <v>1</v>
      </c>
      <c r="T175">
        <f t="shared" si="7"/>
        <v>0.26959247648902823</v>
      </c>
      <c r="U175">
        <f t="shared" si="8"/>
        <v>2.2675736961451642E-3</v>
      </c>
      <c r="W175">
        <f>Q175/(Q175+S175)</f>
        <v>0.9942196531791907</v>
      </c>
      <c r="X175">
        <f>T175*2*W175/(T175+W175)</f>
        <v>0.42416769420468553</v>
      </c>
    </row>
    <row r="176" spans="1:24" x14ac:dyDescent="0.35">
      <c r="A176" t="s">
        <v>179</v>
      </c>
      <c r="B176" s="4" t="s">
        <v>490</v>
      </c>
      <c r="C176" t="s">
        <v>491</v>
      </c>
      <c r="D176" s="4" t="s">
        <v>15</v>
      </c>
      <c r="E176">
        <v>110</v>
      </c>
      <c r="F176">
        <v>195</v>
      </c>
      <c r="G176" t="s">
        <v>13</v>
      </c>
      <c r="H176">
        <v>1</v>
      </c>
      <c r="I176">
        <v>89</v>
      </c>
      <c r="J176" t="s">
        <v>12</v>
      </c>
      <c r="K176">
        <v>132.1</v>
      </c>
      <c r="L176" s="1">
        <v>2.4999999999999999E-37</v>
      </c>
      <c r="M176" s="8" t="s">
        <v>416</v>
      </c>
      <c r="N176">
        <v>1</v>
      </c>
      <c r="P176">
        <f>COUNTIF(N177:$N$1081,"0")</f>
        <v>440</v>
      </c>
      <c r="Q176">
        <f>COUNTIF($N$3:N176,$N$3)</f>
        <v>173</v>
      </c>
      <c r="R176">
        <f t="shared" si="6"/>
        <v>465</v>
      </c>
      <c r="S176">
        <f>COUNTIF($N$3:N176,0)</f>
        <v>1</v>
      </c>
      <c r="T176">
        <f t="shared" si="7"/>
        <v>0.2711598746081505</v>
      </c>
      <c r="U176">
        <f t="shared" si="8"/>
        <v>2.2675736961451642E-3</v>
      </c>
      <c r="W176">
        <f>Q176/(Q176+S176)</f>
        <v>0.99425287356321834</v>
      </c>
      <c r="X176">
        <f>T176*2*W176/(T176+W176)</f>
        <v>0.42610837438423643</v>
      </c>
    </row>
    <row r="177" spans="1:24" x14ac:dyDescent="0.35">
      <c r="A177" t="s">
        <v>179</v>
      </c>
      <c r="B177" s="4" t="s">
        <v>492</v>
      </c>
      <c r="C177" t="s">
        <v>493</v>
      </c>
      <c r="D177" s="4" t="s">
        <v>15</v>
      </c>
      <c r="E177">
        <v>110</v>
      </c>
      <c r="F177">
        <v>195</v>
      </c>
      <c r="G177" t="s">
        <v>13</v>
      </c>
      <c r="H177">
        <v>1</v>
      </c>
      <c r="I177">
        <v>89</v>
      </c>
      <c r="J177" t="s">
        <v>12</v>
      </c>
      <c r="K177">
        <v>132.1</v>
      </c>
      <c r="L177" s="1">
        <v>2.4999999999999999E-37</v>
      </c>
      <c r="M177" s="8" t="s">
        <v>473</v>
      </c>
      <c r="N177">
        <v>1</v>
      </c>
      <c r="P177">
        <f>COUNTIF(N178:$N$1081,"0")</f>
        <v>440</v>
      </c>
      <c r="Q177">
        <f>COUNTIF($N$3:N177,$N$3)</f>
        <v>174</v>
      </c>
      <c r="R177">
        <f t="shared" si="6"/>
        <v>464</v>
      </c>
      <c r="S177">
        <f>COUNTIF($N$3:N177,0)</f>
        <v>1</v>
      </c>
      <c r="T177">
        <f t="shared" si="7"/>
        <v>0.27272727272727271</v>
      </c>
      <c r="U177">
        <f t="shared" si="8"/>
        <v>2.2675736961451642E-3</v>
      </c>
      <c r="W177">
        <f>Q177/(Q177+S177)</f>
        <v>0.99428571428571433</v>
      </c>
      <c r="X177">
        <f>T177*2*W177/(T177+W177)</f>
        <v>0.4280442804428044</v>
      </c>
    </row>
    <row r="178" spans="1:24" x14ac:dyDescent="0.35">
      <c r="A178" t="s">
        <v>179</v>
      </c>
      <c r="B178" s="4" t="s">
        <v>494</v>
      </c>
      <c r="C178" t="s">
        <v>495</v>
      </c>
      <c r="D178" s="4" t="s">
        <v>15</v>
      </c>
      <c r="E178">
        <v>110</v>
      </c>
      <c r="F178">
        <v>195</v>
      </c>
      <c r="G178" t="s">
        <v>13</v>
      </c>
      <c r="H178">
        <v>1</v>
      </c>
      <c r="I178">
        <v>89</v>
      </c>
      <c r="J178" t="s">
        <v>12</v>
      </c>
      <c r="K178">
        <v>132.1</v>
      </c>
      <c r="L178" s="1">
        <v>2.4999999999999999E-37</v>
      </c>
      <c r="M178" s="8" t="s">
        <v>609</v>
      </c>
      <c r="N178">
        <v>1</v>
      </c>
      <c r="P178">
        <f>COUNTIF(N179:$N$1081,"0")</f>
        <v>440</v>
      </c>
      <c r="Q178">
        <f>COUNTIF($N$3:N178,$N$3)</f>
        <v>175</v>
      </c>
      <c r="R178">
        <f t="shared" si="6"/>
        <v>463</v>
      </c>
      <c r="S178">
        <f>COUNTIF($N$3:N178,0)</f>
        <v>1</v>
      </c>
      <c r="T178">
        <f t="shared" si="7"/>
        <v>0.27429467084639497</v>
      </c>
      <c r="U178">
        <f t="shared" si="8"/>
        <v>2.2675736961451642E-3</v>
      </c>
      <c r="W178">
        <f>Q178/(Q178+S178)</f>
        <v>0.99431818181818177</v>
      </c>
      <c r="X178">
        <f>T178*2*W178/(T178+W178)</f>
        <v>0.42997542997542992</v>
      </c>
    </row>
    <row r="179" spans="1:24" x14ac:dyDescent="0.35">
      <c r="A179" t="s">
        <v>179</v>
      </c>
      <c r="B179" s="4" t="s">
        <v>496</v>
      </c>
      <c r="C179" t="s">
        <v>497</v>
      </c>
      <c r="D179" s="4" t="s">
        <v>15</v>
      </c>
      <c r="E179">
        <v>110</v>
      </c>
      <c r="F179">
        <v>195</v>
      </c>
      <c r="G179" t="s">
        <v>13</v>
      </c>
      <c r="H179">
        <v>1</v>
      </c>
      <c r="I179">
        <v>89</v>
      </c>
      <c r="J179" t="s">
        <v>12</v>
      </c>
      <c r="K179">
        <v>132.1</v>
      </c>
      <c r="L179" s="1">
        <v>2.4999999999999999E-37</v>
      </c>
      <c r="M179" s="8" t="s">
        <v>806</v>
      </c>
      <c r="N179">
        <v>1</v>
      </c>
      <c r="P179">
        <f>COUNTIF(N180:$N$1081,"0")</f>
        <v>440</v>
      </c>
      <c r="Q179">
        <f>COUNTIF($N$3:N179,$N$3)</f>
        <v>176</v>
      </c>
      <c r="R179">
        <f t="shared" si="6"/>
        <v>462</v>
      </c>
      <c r="S179">
        <f>COUNTIF($N$3:N179,0)</f>
        <v>1</v>
      </c>
      <c r="T179">
        <f t="shared" si="7"/>
        <v>0.27586206896551724</v>
      </c>
      <c r="U179">
        <f t="shared" si="8"/>
        <v>2.2675736961451642E-3</v>
      </c>
      <c r="W179">
        <f>Q179/(Q179+S179)</f>
        <v>0.99435028248587576</v>
      </c>
      <c r="X179">
        <f>T179*2*W179/(T179+W179)</f>
        <v>0.43190184049079755</v>
      </c>
    </row>
    <row r="180" spans="1:24" x14ac:dyDescent="0.35">
      <c r="A180" t="s">
        <v>179</v>
      </c>
      <c r="B180" s="4" t="s">
        <v>498</v>
      </c>
      <c r="C180" t="s">
        <v>499</v>
      </c>
      <c r="D180" s="4" t="s">
        <v>15</v>
      </c>
      <c r="E180">
        <v>110</v>
      </c>
      <c r="F180">
        <v>195</v>
      </c>
      <c r="G180" t="s">
        <v>13</v>
      </c>
      <c r="H180">
        <v>1</v>
      </c>
      <c r="I180">
        <v>89</v>
      </c>
      <c r="J180" t="s">
        <v>12</v>
      </c>
      <c r="K180">
        <v>132.1</v>
      </c>
      <c r="L180" s="1">
        <v>2.4999999999999999E-37</v>
      </c>
      <c r="M180" s="8" t="s">
        <v>398</v>
      </c>
      <c r="N180">
        <v>1</v>
      </c>
      <c r="P180">
        <f>COUNTIF(N181:$N$1081,"0")</f>
        <v>440</v>
      </c>
      <c r="Q180">
        <f>COUNTIF($N$3:N180,$N$3)</f>
        <v>177</v>
      </c>
      <c r="R180">
        <f t="shared" si="6"/>
        <v>461</v>
      </c>
      <c r="S180">
        <f>COUNTIF($N$3:N180,0)</f>
        <v>1</v>
      </c>
      <c r="T180">
        <f t="shared" si="7"/>
        <v>0.2774294670846395</v>
      </c>
      <c r="U180">
        <f t="shared" si="8"/>
        <v>2.2675736961451642E-3</v>
      </c>
      <c r="W180">
        <f>Q180/(Q180+S180)</f>
        <v>0.9943820224719101</v>
      </c>
      <c r="X180">
        <f>T180*2*W180/(T180+W180)</f>
        <v>0.43382352941176472</v>
      </c>
    </row>
    <row r="181" spans="1:24" x14ac:dyDescent="0.35">
      <c r="A181" t="s">
        <v>179</v>
      </c>
      <c r="B181" s="4" t="s">
        <v>500</v>
      </c>
      <c r="C181" t="s">
        <v>501</v>
      </c>
      <c r="D181" s="4" t="s">
        <v>15</v>
      </c>
      <c r="E181">
        <v>110</v>
      </c>
      <c r="F181">
        <v>195</v>
      </c>
      <c r="G181" t="s">
        <v>13</v>
      </c>
      <c r="H181">
        <v>1</v>
      </c>
      <c r="I181">
        <v>89</v>
      </c>
      <c r="J181" t="s">
        <v>12</v>
      </c>
      <c r="K181">
        <v>132.1</v>
      </c>
      <c r="L181" s="1">
        <v>2.4999999999999999E-37</v>
      </c>
      <c r="M181" s="8" t="s">
        <v>766</v>
      </c>
      <c r="N181">
        <v>1</v>
      </c>
      <c r="P181">
        <f>COUNTIF(N182:$N$1081,"0")</f>
        <v>440</v>
      </c>
      <c r="Q181">
        <f>COUNTIF($N$3:N181,$N$3)</f>
        <v>178</v>
      </c>
      <c r="R181">
        <f t="shared" si="6"/>
        <v>460</v>
      </c>
      <c r="S181">
        <f>COUNTIF($N$3:N181,0)</f>
        <v>1</v>
      </c>
      <c r="T181">
        <f t="shared" si="7"/>
        <v>0.27899686520376177</v>
      </c>
      <c r="U181">
        <f t="shared" si="8"/>
        <v>2.2675736961451642E-3</v>
      </c>
      <c r="W181">
        <f>Q181/(Q181+S181)</f>
        <v>0.994413407821229</v>
      </c>
      <c r="X181">
        <f>T181*2*W181/(T181+W181)</f>
        <v>0.43574051407588743</v>
      </c>
    </row>
    <row r="182" spans="1:24" x14ac:dyDescent="0.35">
      <c r="A182" t="s">
        <v>179</v>
      </c>
      <c r="B182" s="4" t="s">
        <v>502</v>
      </c>
      <c r="C182" t="s">
        <v>503</v>
      </c>
      <c r="D182" s="4" t="s">
        <v>15</v>
      </c>
      <c r="E182">
        <v>110</v>
      </c>
      <c r="F182">
        <v>195</v>
      </c>
      <c r="G182" t="s">
        <v>13</v>
      </c>
      <c r="H182">
        <v>1</v>
      </c>
      <c r="I182">
        <v>89</v>
      </c>
      <c r="J182" t="s">
        <v>12</v>
      </c>
      <c r="K182">
        <v>132.1</v>
      </c>
      <c r="L182" s="1">
        <v>2.4999999999999999E-37</v>
      </c>
      <c r="M182" s="8" t="s">
        <v>1250</v>
      </c>
      <c r="N182">
        <v>1</v>
      </c>
      <c r="P182">
        <f>COUNTIF(N183:$N$1081,"0")</f>
        <v>440</v>
      </c>
      <c r="Q182">
        <f>COUNTIF($N$3:N182,$N$3)</f>
        <v>179</v>
      </c>
      <c r="R182">
        <f t="shared" si="6"/>
        <v>459</v>
      </c>
      <c r="S182">
        <f>COUNTIF($N$3:N182,0)</f>
        <v>1</v>
      </c>
      <c r="T182">
        <f t="shared" si="7"/>
        <v>0.28056426332288403</v>
      </c>
      <c r="U182">
        <f t="shared" si="8"/>
        <v>2.2675736961451642E-3</v>
      </c>
      <c r="W182">
        <f>Q182/(Q182+S182)</f>
        <v>0.99444444444444446</v>
      </c>
      <c r="X182">
        <f>T182*2*W182/(T182+W182)</f>
        <v>0.43765281173594139</v>
      </c>
    </row>
    <row r="183" spans="1:24" x14ac:dyDescent="0.35">
      <c r="A183" t="s">
        <v>179</v>
      </c>
      <c r="B183" s="4" t="s">
        <v>504</v>
      </c>
      <c r="C183" t="s">
        <v>505</v>
      </c>
      <c r="D183" s="4" t="s">
        <v>15</v>
      </c>
      <c r="E183">
        <v>110</v>
      </c>
      <c r="F183">
        <v>195</v>
      </c>
      <c r="G183" t="s">
        <v>13</v>
      </c>
      <c r="H183">
        <v>1</v>
      </c>
      <c r="I183">
        <v>89</v>
      </c>
      <c r="J183" t="s">
        <v>12</v>
      </c>
      <c r="K183">
        <v>132.1</v>
      </c>
      <c r="L183" s="1">
        <v>2.4999999999999999E-37</v>
      </c>
      <c r="M183" s="8" t="s">
        <v>744</v>
      </c>
      <c r="N183">
        <v>1</v>
      </c>
      <c r="P183">
        <f>COUNTIF(N184:$N$1081,"0")</f>
        <v>440</v>
      </c>
      <c r="Q183">
        <f>COUNTIF($N$3:N183,$N$3)</f>
        <v>180</v>
      </c>
      <c r="R183">
        <f t="shared" si="6"/>
        <v>458</v>
      </c>
      <c r="S183">
        <f>COUNTIF($N$3:N183,0)</f>
        <v>1</v>
      </c>
      <c r="T183">
        <f t="shared" si="7"/>
        <v>0.28213166144200624</v>
      </c>
      <c r="U183">
        <f t="shared" si="8"/>
        <v>2.2675736961451642E-3</v>
      </c>
      <c r="W183">
        <f>Q183/(Q183+S183)</f>
        <v>0.99447513812154698</v>
      </c>
      <c r="X183">
        <f>T183*2*W183/(T183+W183)</f>
        <v>0.4395604395604395</v>
      </c>
    </row>
    <row r="184" spans="1:24" x14ac:dyDescent="0.35">
      <c r="A184" t="s">
        <v>179</v>
      </c>
      <c r="B184" s="4" t="s">
        <v>506</v>
      </c>
      <c r="C184" t="s">
        <v>507</v>
      </c>
      <c r="D184" s="4" t="s">
        <v>15</v>
      </c>
      <c r="E184">
        <v>76</v>
      </c>
      <c r="F184">
        <v>161</v>
      </c>
      <c r="G184" t="s">
        <v>13</v>
      </c>
      <c r="H184">
        <v>1</v>
      </c>
      <c r="I184">
        <v>89</v>
      </c>
      <c r="J184" t="s">
        <v>12</v>
      </c>
      <c r="K184">
        <v>132.1</v>
      </c>
      <c r="L184" s="1">
        <v>2.4999999999999999E-37</v>
      </c>
      <c r="M184" s="8" t="s">
        <v>66</v>
      </c>
      <c r="N184">
        <v>1</v>
      </c>
      <c r="P184">
        <f>COUNTIF(N185:$N$1081,"0")</f>
        <v>440</v>
      </c>
      <c r="Q184">
        <f>COUNTIF($N$3:N184,$N$3)</f>
        <v>181</v>
      </c>
      <c r="R184">
        <f t="shared" si="6"/>
        <v>457</v>
      </c>
      <c r="S184">
        <f>COUNTIF($N$3:N184,0)</f>
        <v>1</v>
      </c>
      <c r="T184">
        <f t="shared" si="7"/>
        <v>0.28369905956112851</v>
      </c>
      <c r="U184">
        <f t="shared" si="8"/>
        <v>2.2675736961451642E-3</v>
      </c>
      <c r="W184">
        <f>Q184/(Q184+S184)</f>
        <v>0.99450549450549453</v>
      </c>
      <c r="X184">
        <f>T184*2*W184/(T184+W184)</f>
        <v>0.4414634146341464</v>
      </c>
    </row>
    <row r="185" spans="1:24" x14ac:dyDescent="0.35">
      <c r="A185" t="s">
        <v>179</v>
      </c>
      <c r="B185" s="4" t="s">
        <v>508</v>
      </c>
      <c r="C185" t="s">
        <v>509</v>
      </c>
      <c r="D185" s="4" t="s">
        <v>15</v>
      </c>
      <c r="E185">
        <v>110</v>
      </c>
      <c r="F185">
        <v>195</v>
      </c>
      <c r="G185" t="s">
        <v>13</v>
      </c>
      <c r="H185">
        <v>1</v>
      </c>
      <c r="I185">
        <v>89</v>
      </c>
      <c r="J185" t="s">
        <v>12</v>
      </c>
      <c r="K185">
        <v>132.1</v>
      </c>
      <c r="L185" s="1">
        <v>2.4999999999999999E-37</v>
      </c>
      <c r="M185" s="8" t="s">
        <v>752</v>
      </c>
      <c r="N185">
        <v>1</v>
      </c>
      <c r="P185">
        <f>COUNTIF(N186:$N$1081,"0")</f>
        <v>440</v>
      </c>
      <c r="Q185">
        <f>COUNTIF($N$3:N185,$N$3)</f>
        <v>182</v>
      </c>
      <c r="R185">
        <f t="shared" si="6"/>
        <v>456</v>
      </c>
      <c r="S185">
        <f>COUNTIF($N$3:N185,0)</f>
        <v>1</v>
      </c>
      <c r="T185">
        <f t="shared" si="7"/>
        <v>0.28526645768025077</v>
      </c>
      <c r="U185">
        <f t="shared" si="8"/>
        <v>2.2675736961451642E-3</v>
      </c>
      <c r="W185">
        <f>Q185/(Q185+S185)</f>
        <v>0.99453551912568305</v>
      </c>
      <c r="X185">
        <f>T185*2*W185/(T185+W185)</f>
        <v>0.44336175395858707</v>
      </c>
    </row>
    <row r="186" spans="1:24" x14ac:dyDescent="0.35">
      <c r="A186" t="s">
        <v>179</v>
      </c>
      <c r="B186" s="4" t="s">
        <v>510</v>
      </c>
      <c r="C186" t="s">
        <v>511</v>
      </c>
      <c r="D186" s="4" t="s">
        <v>15</v>
      </c>
      <c r="E186">
        <v>110</v>
      </c>
      <c r="F186">
        <v>195</v>
      </c>
      <c r="G186" t="s">
        <v>13</v>
      </c>
      <c r="H186">
        <v>1</v>
      </c>
      <c r="I186">
        <v>89</v>
      </c>
      <c r="J186" t="s">
        <v>12</v>
      </c>
      <c r="K186">
        <v>132.1</v>
      </c>
      <c r="L186" s="1">
        <v>2.4999999999999999E-37</v>
      </c>
      <c r="M186" s="8" t="s">
        <v>284</v>
      </c>
      <c r="N186">
        <v>1</v>
      </c>
      <c r="P186">
        <f>COUNTIF(N187:$N$1081,"0")</f>
        <v>440</v>
      </c>
      <c r="Q186">
        <f>COUNTIF($N$3:N186,$N$3)</f>
        <v>183</v>
      </c>
      <c r="R186">
        <f t="shared" si="6"/>
        <v>455</v>
      </c>
      <c r="S186">
        <f>COUNTIF($N$3:N186,0)</f>
        <v>1</v>
      </c>
      <c r="T186">
        <f t="shared" si="7"/>
        <v>0.28683385579937304</v>
      </c>
      <c r="U186">
        <f t="shared" si="8"/>
        <v>2.2675736961451642E-3</v>
      </c>
      <c r="W186">
        <f>Q186/(Q186+S186)</f>
        <v>0.99456521739130432</v>
      </c>
      <c r="X186">
        <f>T186*2*W186/(T186+W186)</f>
        <v>0.44525547445255476</v>
      </c>
    </row>
    <row r="187" spans="1:24" x14ac:dyDescent="0.35">
      <c r="A187" t="s">
        <v>179</v>
      </c>
      <c r="B187" s="4" t="s">
        <v>512</v>
      </c>
      <c r="C187" t="s">
        <v>513</v>
      </c>
      <c r="D187" s="4" t="s">
        <v>15</v>
      </c>
      <c r="E187">
        <v>93</v>
      </c>
      <c r="F187">
        <v>178</v>
      </c>
      <c r="G187" t="s">
        <v>11</v>
      </c>
      <c r="H187">
        <v>1</v>
      </c>
      <c r="I187">
        <v>89</v>
      </c>
      <c r="J187" t="s">
        <v>12</v>
      </c>
      <c r="K187">
        <v>131.80000000000001</v>
      </c>
      <c r="L187" s="1">
        <v>3.0999999999999999E-37</v>
      </c>
      <c r="M187" s="8" t="s">
        <v>1212</v>
      </c>
      <c r="N187">
        <v>1</v>
      </c>
      <c r="P187">
        <f>COUNTIF(N188:$N$1081,"0")</f>
        <v>440</v>
      </c>
      <c r="Q187">
        <f>COUNTIF($N$3:N187,$N$3)</f>
        <v>184</v>
      </c>
      <c r="R187">
        <f t="shared" si="6"/>
        <v>454</v>
      </c>
      <c r="S187">
        <f>COUNTIF($N$3:N187,0)</f>
        <v>1</v>
      </c>
      <c r="T187">
        <f t="shared" si="7"/>
        <v>0.2884012539184953</v>
      </c>
      <c r="U187">
        <f t="shared" si="8"/>
        <v>2.2675736961451642E-3</v>
      </c>
      <c r="W187">
        <f>Q187/(Q187+S187)</f>
        <v>0.99459459459459465</v>
      </c>
      <c r="X187">
        <f>T187*2*W187/(T187+W187)</f>
        <v>0.44714459295261239</v>
      </c>
    </row>
    <row r="188" spans="1:24" x14ac:dyDescent="0.35">
      <c r="A188" t="s">
        <v>179</v>
      </c>
      <c r="B188" s="4" t="s">
        <v>514</v>
      </c>
      <c r="C188" t="s">
        <v>515</v>
      </c>
      <c r="D188" s="4" t="s">
        <v>15</v>
      </c>
      <c r="E188">
        <v>79</v>
      </c>
      <c r="F188">
        <v>166</v>
      </c>
      <c r="G188" t="s">
        <v>11</v>
      </c>
      <c r="H188">
        <v>1</v>
      </c>
      <c r="I188">
        <v>89</v>
      </c>
      <c r="J188" t="s">
        <v>12</v>
      </c>
      <c r="K188">
        <v>131.6</v>
      </c>
      <c r="L188" s="1">
        <v>3.6000000000000001E-37</v>
      </c>
      <c r="M188" s="8" t="s">
        <v>1408</v>
      </c>
      <c r="N188">
        <v>1</v>
      </c>
      <c r="P188">
        <f>COUNTIF(N189:$N$1081,"0")</f>
        <v>440</v>
      </c>
      <c r="Q188">
        <f>COUNTIF($N$3:N188,$N$3)</f>
        <v>185</v>
      </c>
      <c r="R188">
        <f t="shared" si="6"/>
        <v>453</v>
      </c>
      <c r="S188">
        <f>COUNTIF($N$3:N188,0)</f>
        <v>1</v>
      </c>
      <c r="T188">
        <f t="shared" si="7"/>
        <v>0.28996865203761757</v>
      </c>
      <c r="U188">
        <f t="shared" si="8"/>
        <v>2.2675736961451642E-3</v>
      </c>
      <c r="W188">
        <f>Q188/(Q188+S188)</f>
        <v>0.9946236559139785</v>
      </c>
      <c r="X188">
        <f>T188*2*W188/(T188+W188)</f>
        <v>0.4490291262135922</v>
      </c>
    </row>
    <row r="189" spans="1:24" x14ac:dyDescent="0.35">
      <c r="A189" t="s">
        <v>179</v>
      </c>
      <c r="B189" s="4" t="s">
        <v>516</v>
      </c>
      <c r="C189" t="s">
        <v>517</v>
      </c>
      <c r="D189" s="4" t="s">
        <v>15</v>
      </c>
      <c r="E189">
        <v>26</v>
      </c>
      <c r="F189">
        <v>110</v>
      </c>
      <c r="G189" t="s">
        <v>11</v>
      </c>
      <c r="H189">
        <v>1</v>
      </c>
      <c r="I189">
        <v>89</v>
      </c>
      <c r="J189" t="s">
        <v>12</v>
      </c>
      <c r="K189">
        <v>131.6</v>
      </c>
      <c r="L189" s="1">
        <v>3.6000000000000001E-37</v>
      </c>
      <c r="M189" s="8" t="s">
        <v>794</v>
      </c>
      <c r="N189">
        <v>1</v>
      </c>
      <c r="P189">
        <f>COUNTIF(N190:$N$1081,"0")</f>
        <v>440</v>
      </c>
      <c r="Q189">
        <f>COUNTIF($N$3:N189,$N$3)</f>
        <v>186</v>
      </c>
      <c r="R189">
        <f t="shared" si="6"/>
        <v>452</v>
      </c>
      <c r="S189">
        <f>COUNTIF($N$3:N189,0)</f>
        <v>1</v>
      </c>
      <c r="T189">
        <f t="shared" si="7"/>
        <v>0.29153605015673983</v>
      </c>
      <c r="U189">
        <f t="shared" si="8"/>
        <v>2.2675736961451642E-3</v>
      </c>
      <c r="W189">
        <f>Q189/(Q189+S189)</f>
        <v>0.99465240641711228</v>
      </c>
      <c r="X189">
        <f>T189*2*W189/(T189+W189)</f>
        <v>0.45090909090909087</v>
      </c>
    </row>
    <row r="190" spans="1:24" x14ac:dyDescent="0.35">
      <c r="A190" t="s">
        <v>179</v>
      </c>
      <c r="B190" s="4" t="s">
        <v>518</v>
      </c>
      <c r="C190" t="s">
        <v>519</v>
      </c>
      <c r="D190" s="4" t="s">
        <v>15</v>
      </c>
      <c r="E190">
        <v>26</v>
      </c>
      <c r="F190">
        <v>110</v>
      </c>
      <c r="G190" t="s">
        <v>11</v>
      </c>
      <c r="H190">
        <v>1</v>
      </c>
      <c r="I190">
        <v>89</v>
      </c>
      <c r="J190" t="s">
        <v>12</v>
      </c>
      <c r="K190">
        <v>131.6</v>
      </c>
      <c r="L190" s="1">
        <v>3.6000000000000001E-37</v>
      </c>
      <c r="M190" s="8" t="s">
        <v>1300</v>
      </c>
      <c r="N190">
        <v>1</v>
      </c>
      <c r="P190">
        <f>COUNTIF(N191:$N$1081,"0")</f>
        <v>440</v>
      </c>
      <c r="Q190">
        <f>COUNTIF($N$3:N190,$N$3)</f>
        <v>187</v>
      </c>
      <c r="R190">
        <f t="shared" si="6"/>
        <v>451</v>
      </c>
      <c r="S190">
        <f>COUNTIF($N$3:N190,0)</f>
        <v>1</v>
      </c>
      <c r="T190">
        <f t="shared" si="7"/>
        <v>0.29310344827586204</v>
      </c>
      <c r="U190">
        <f t="shared" si="8"/>
        <v>2.2675736961451642E-3</v>
      </c>
      <c r="W190">
        <f>Q190/(Q190+S190)</f>
        <v>0.99468085106382975</v>
      </c>
      <c r="X190">
        <f>T190*2*W190/(T190+W190)</f>
        <v>0.45278450363196121</v>
      </c>
    </row>
    <row r="191" spans="1:24" x14ac:dyDescent="0.35">
      <c r="A191" t="s">
        <v>179</v>
      </c>
      <c r="B191" s="4" t="s">
        <v>520</v>
      </c>
      <c r="C191" t="s">
        <v>521</v>
      </c>
      <c r="D191" s="4" t="s">
        <v>15</v>
      </c>
      <c r="E191">
        <v>26</v>
      </c>
      <c r="F191">
        <v>110</v>
      </c>
      <c r="G191" t="s">
        <v>11</v>
      </c>
      <c r="H191">
        <v>1</v>
      </c>
      <c r="I191">
        <v>89</v>
      </c>
      <c r="J191" t="s">
        <v>12</v>
      </c>
      <c r="K191">
        <v>131.6</v>
      </c>
      <c r="L191" s="1">
        <v>3.6000000000000001E-37</v>
      </c>
      <c r="M191" s="8" t="s">
        <v>881</v>
      </c>
      <c r="N191">
        <v>1</v>
      </c>
      <c r="P191">
        <f>COUNTIF(N192:$N$1081,"0")</f>
        <v>440</v>
      </c>
      <c r="Q191">
        <f>COUNTIF($N$3:N191,$N$3)</f>
        <v>188</v>
      </c>
      <c r="R191">
        <f t="shared" si="6"/>
        <v>450</v>
      </c>
      <c r="S191">
        <f>COUNTIF($N$3:N191,0)</f>
        <v>1</v>
      </c>
      <c r="T191">
        <f t="shared" si="7"/>
        <v>0.29467084639498431</v>
      </c>
      <c r="U191">
        <f t="shared" si="8"/>
        <v>2.2675736961451642E-3</v>
      </c>
      <c r="W191">
        <f>Q191/(Q191+S191)</f>
        <v>0.99470899470899465</v>
      </c>
      <c r="X191">
        <f>T191*2*W191/(T191+W191)</f>
        <v>0.45465538089480045</v>
      </c>
    </row>
    <row r="192" spans="1:24" x14ac:dyDescent="0.35">
      <c r="A192" t="s">
        <v>179</v>
      </c>
      <c r="B192" s="4" t="s">
        <v>522</v>
      </c>
      <c r="C192" t="s">
        <v>523</v>
      </c>
      <c r="D192" s="4" t="s">
        <v>15</v>
      </c>
      <c r="E192">
        <v>26</v>
      </c>
      <c r="F192">
        <v>110</v>
      </c>
      <c r="G192" t="s">
        <v>11</v>
      </c>
      <c r="H192">
        <v>1</v>
      </c>
      <c r="I192">
        <v>89</v>
      </c>
      <c r="J192" t="s">
        <v>12</v>
      </c>
      <c r="K192">
        <v>131.6</v>
      </c>
      <c r="L192" s="1">
        <v>3.6000000000000001E-37</v>
      </c>
      <c r="M192" s="8" t="s">
        <v>1220</v>
      </c>
      <c r="N192">
        <v>1</v>
      </c>
      <c r="P192">
        <f>COUNTIF(N193:$N$1081,"0")</f>
        <v>440</v>
      </c>
      <c r="Q192">
        <f>COUNTIF($N$3:N192,$N$3)</f>
        <v>189</v>
      </c>
      <c r="R192">
        <f t="shared" si="6"/>
        <v>449</v>
      </c>
      <c r="S192">
        <f>COUNTIF($N$3:N192,0)</f>
        <v>1</v>
      </c>
      <c r="T192">
        <f t="shared" si="7"/>
        <v>0.29623824451410657</v>
      </c>
      <c r="U192">
        <f t="shared" si="8"/>
        <v>2.2675736961451642E-3</v>
      </c>
      <c r="W192">
        <f>Q192/(Q192+S192)</f>
        <v>0.99473684210526314</v>
      </c>
      <c r="X192">
        <f>T192*2*W192/(T192+W192)</f>
        <v>0.45652173913043481</v>
      </c>
    </row>
    <row r="193" spans="1:24" x14ac:dyDescent="0.35">
      <c r="A193" t="s">
        <v>179</v>
      </c>
      <c r="B193" s="4" t="s">
        <v>524</v>
      </c>
      <c r="C193" t="s">
        <v>525</v>
      </c>
      <c r="D193" s="4" t="s">
        <v>15</v>
      </c>
      <c r="E193">
        <v>26</v>
      </c>
      <c r="F193">
        <v>110</v>
      </c>
      <c r="G193" t="s">
        <v>11</v>
      </c>
      <c r="H193">
        <v>1</v>
      </c>
      <c r="I193">
        <v>89</v>
      </c>
      <c r="J193" t="s">
        <v>12</v>
      </c>
      <c r="K193">
        <v>131.6</v>
      </c>
      <c r="L193" s="1">
        <v>3.6000000000000001E-37</v>
      </c>
      <c r="M193" s="8" t="s">
        <v>1033</v>
      </c>
      <c r="N193">
        <v>1</v>
      </c>
      <c r="P193">
        <f>COUNTIF(N194:$N$1081,"0")</f>
        <v>440</v>
      </c>
      <c r="Q193">
        <f>COUNTIF($N$3:N193,$N$3)</f>
        <v>190</v>
      </c>
      <c r="R193">
        <f t="shared" si="6"/>
        <v>448</v>
      </c>
      <c r="S193">
        <f>COUNTIF($N$3:N193,0)</f>
        <v>1</v>
      </c>
      <c r="T193">
        <f t="shared" si="7"/>
        <v>0.29780564263322884</v>
      </c>
      <c r="U193">
        <f t="shared" si="8"/>
        <v>2.2675736961451642E-3</v>
      </c>
      <c r="W193">
        <f>Q193/(Q193+S193)</f>
        <v>0.99476439790575921</v>
      </c>
      <c r="X193">
        <f>T193*2*W193/(T193+W193)</f>
        <v>0.45838359469240048</v>
      </c>
    </row>
    <row r="194" spans="1:24" x14ac:dyDescent="0.35">
      <c r="A194" t="s">
        <v>179</v>
      </c>
      <c r="B194" s="4" t="s">
        <v>144</v>
      </c>
      <c r="C194" t="s">
        <v>526</v>
      </c>
      <c r="D194" s="4" t="s">
        <v>15</v>
      </c>
      <c r="E194">
        <v>81</v>
      </c>
      <c r="F194">
        <v>166</v>
      </c>
      <c r="G194" t="s">
        <v>11</v>
      </c>
      <c r="H194">
        <v>1</v>
      </c>
      <c r="I194">
        <v>89</v>
      </c>
      <c r="J194" t="s">
        <v>12</v>
      </c>
      <c r="K194">
        <v>131.6</v>
      </c>
      <c r="L194" s="1">
        <v>3.7E-37</v>
      </c>
      <c r="M194" s="8" t="s">
        <v>1410</v>
      </c>
      <c r="N194">
        <v>1</v>
      </c>
      <c r="P194">
        <f>COUNTIF(N195:$N$1081,"0")</f>
        <v>440</v>
      </c>
      <c r="Q194">
        <f>COUNTIF($N$3:N194,$N$3)</f>
        <v>191</v>
      </c>
      <c r="R194">
        <f t="shared" ref="R194:R257" si="9">COUNTIF(N195:N1274,$N$3)</f>
        <v>447</v>
      </c>
      <c r="S194">
        <f>COUNTIF($N$3:N194,0)</f>
        <v>1</v>
      </c>
      <c r="T194">
        <f t="shared" ref="T194:T257" si="10">Q194/(Q194+R194)</f>
        <v>0.29937304075235111</v>
      </c>
      <c r="U194">
        <f t="shared" ref="U194:U257" si="11">1-(P194/(P194+S194))</f>
        <v>2.2675736961451642E-3</v>
      </c>
      <c r="W194">
        <f>Q194/(Q194+S194)</f>
        <v>0.99479166666666663</v>
      </c>
      <c r="X194">
        <f>T194*2*W194/(T194+W194)</f>
        <v>0.46024096385542174</v>
      </c>
    </row>
    <row r="195" spans="1:24" x14ac:dyDescent="0.35">
      <c r="A195" t="s">
        <v>179</v>
      </c>
      <c r="B195" s="4" t="s">
        <v>527</v>
      </c>
      <c r="C195" t="s">
        <v>528</v>
      </c>
      <c r="D195" s="4" t="s">
        <v>15</v>
      </c>
      <c r="E195">
        <v>92</v>
      </c>
      <c r="F195">
        <v>177</v>
      </c>
      <c r="G195" t="s">
        <v>11</v>
      </c>
      <c r="H195">
        <v>1</v>
      </c>
      <c r="I195">
        <v>89</v>
      </c>
      <c r="J195" t="s">
        <v>12</v>
      </c>
      <c r="K195">
        <v>131.6</v>
      </c>
      <c r="L195" s="1">
        <v>3.8000000000000004E-37</v>
      </c>
      <c r="M195" s="8" t="s">
        <v>875</v>
      </c>
      <c r="N195">
        <v>1</v>
      </c>
      <c r="P195">
        <f>COUNTIF(N196:$N$1081,"0")</f>
        <v>440</v>
      </c>
      <c r="Q195">
        <f>COUNTIF($N$3:N195,$N$3)</f>
        <v>192</v>
      </c>
      <c r="R195">
        <f t="shared" si="9"/>
        <v>446</v>
      </c>
      <c r="S195">
        <f>COUNTIF($N$3:N195,0)</f>
        <v>1</v>
      </c>
      <c r="T195">
        <f t="shared" si="10"/>
        <v>0.30094043887147337</v>
      </c>
      <c r="U195">
        <f t="shared" si="11"/>
        <v>2.2675736961451642E-3</v>
      </c>
      <c r="W195">
        <f>Q195/(Q195+S195)</f>
        <v>0.99481865284974091</v>
      </c>
      <c r="X195">
        <f>T195*2*W195/(T195+W195)</f>
        <v>0.46209386281588455</v>
      </c>
    </row>
    <row r="196" spans="1:24" x14ac:dyDescent="0.35">
      <c r="A196" t="s">
        <v>179</v>
      </c>
      <c r="B196" s="4" t="s">
        <v>529</v>
      </c>
      <c r="C196" t="s">
        <v>530</v>
      </c>
      <c r="D196" s="4" t="s">
        <v>15</v>
      </c>
      <c r="E196">
        <v>83</v>
      </c>
      <c r="F196">
        <v>169</v>
      </c>
      <c r="G196" t="s">
        <v>11</v>
      </c>
      <c r="H196">
        <v>1</v>
      </c>
      <c r="I196">
        <v>89</v>
      </c>
      <c r="J196" t="s">
        <v>12</v>
      </c>
      <c r="K196">
        <v>131.5</v>
      </c>
      <c r="L196" s="1">
        <v>3.8000000000000004E-37</v>
      </c>
      <c r="M196" s="8" t="s">
        <v>1494</v>
      </c>
      <c r="N196">
        <v>1</v>
      </c>
      <c r="P196">
        <f>COUNTIF(N197:$N$1081,"0")</f>
        <v>440</v>
      </c>
      <c r="Q196">
        <f>COUNTIF($N$3:N196,$N$3)</f>
        <v>193</v>
      </c>
      <c r="R196">
        <f t="shared" si="9"/>
        <v>445</v>
      </c>
      <c r="S196">
        <f>COUNTIF($N$3:N196,0)</f>
        <v>1</v>
      </c>
      <c r="T196">
        <f t="shared" si="10"/>
        <v>0.30250783699059564</v>
      </c>
      <c r="U196">
        <f t="shared" si="11"/>
        <v>2.2675736961451642E-3</v>
      </c>
      <c r="W196">
        <f>Q196/(Q196+S196)</f>
        <v>0.99484536082474229</v>
      </c>
      <c r="X196">
        <f>T196*2*W196/(T196+W196)</f>
        <v>0.46394230769230776</v>
      </c>
    </row>
    <row r="197" spans="1:24" x14ac:dyDescent="0.35">
      <c r="A197" t="s">
        <v>179</v>
      </c>
      <c r="B197" s="4" t="s">
        <v>531</v>
      </c>
      <c r="C197" t="s">
        <v>532</v>
      </c>
      <c r="D197" s="4" t="s">
        <v>15</v>
      </c>
      <c r="E197">
        <v>74</v>
      </c>
      <c r="F197">
        <v>159</v>
      </c>
      <c r="G197" t="s">
        <v>11</v>
      </c>
      <c r="H197">
        <v>1</v>
      </c>
      <c r="I197">
        <v>89</v>
      </c>
      <c r="J197" t="s">
        <v>12</v>
      </c>
      <c r="K197">
        <v>131.5</v>
      </c>
      <c r="L197" s="1">
        <v>3.8000000000000004E-37</v>
      </c>
      <c r="M197" s="8" t="s">
        <v>1350</v>
      </c>
      <c r="N197">
        <v>1</v>
      </c>
      <c r="P197">
        <f>COUNTIF(N198:$N$1081,"0")</f>
        <v>440</v>
      </c>
      <c r="Q197">
        <f>COUNTIF($N$3:N197,$N$3)</f>
        <v>194</v>
      </c>
      <c r="R197">
        <f t="shared" si="9"/>
        <v>444</v>
      </c>
      <c r="S197">
        <f>COUNTIF($N$3:N197,0)</f>
        <v>1</v>
      </c>
      <c r="T197">
        <f t="shared" si="10"/>
        <v>0.30407523510971785</v>
      </c>
      <c r="U197">
        <f t="shared" si="11"/>
        <v>2.2675736961451642E-3</v>
      </c>
      <c r="W197">
        <f>Q197/(Q197+S197)</f>
        <v>0.99487179487179489</v>
      </c>
      <c r="X197">
        <f>T197*2*W197/(T197+W197)</f>
        <v>0.46578631452581032</v>
      </c>
    </row>
    <row r="198" spans="1:24" x14ac:dyDescent="0.35">
      <c r="A198" t="s">
        <v>179</v>
      </c>
      <c r="B198" s="4" t="s">
        <v>533</v>
      </c>
      <c r="C198" t="s">
        <v>534</v>
      </c>
      <c r="D198" s="4" t="s">
        <v>15</v>
      </c>
      <c r="E198">
        <v>100</v>
      </c>
      <c r="F198">
        <v>187</v>
      </c>
      <c r="G198" t="s">
        <v>11</v>
      </c>
      <c r="H198">
        <v>1</v>
      </c>
      <c r="I198">
        <v>89</v>
      </c>
      <c r="J198" t="s">
        <v>12</v>
      </c>
      <c r="K198">
        <v>131.5</v>
      </c>
      <c r="L198" s="1">
        <v>4.0000000000000003E-37</v>
      </c>
      <c r="M198" s="8" t="s">
        <v>131</v>
      </c>
      <c r="N198">
        <v>1</v>
      </c>
      <c r="P198">
        <f>COUNTIF(N199:$N$1081,"0")</f>
        <v>440</v>
      </c>
      <c r="Q198">
        <f>COUNTIF($N$3:N198,$N$3)</f>
        <v>195</v>
      </c>
      <c r="R198">
        <f t="shared" si="9"/>
        <v>443</v>
      </c>
      <c r="S198">
        <f>COUNTIF($N$3:N198,0)</f>
        <v>1</v>
      </c>
      <c r="T198">
        <f t="shared" si="10"/>
        <v>0.30564263322884011</v>
      </c>
      <c r="U198">
        <f t="shared" si="11"/>
        <v>2.2675736961451642E-3</v>
      </c>
      <c r="W198">
        <f>Q198/(Q198+S198)</f>
        <v>0.99489795918367352</v>
      </c>
      <c r="X198">
        <f>T198*2*W198/(T198+W198)</f>
        <v>0.46762589928057563</v>
      </c>
    </row>
    <row r="199" spans="1:24" x14ac:dyDescent="0.35">
      <c r="A199" t="s">
        <v>179</v>
      </c>
      <c r="B199" s="4" t="s">
        <v>535</v>
      </c>
      <c r="C199" t="s">
        <v>536</v>
      </c>
      <c r="D199" s="4" t="s">
        <v>15</v>
      </c>
      <c r="E199">
        <v>77</v>
      </c>
      <c r="F199">
        <v>162</v>
      </c>
      <c r="G199" t="s">
        <v>13</v>
      </c>
      <c r="H199">
        <v>1</v>
      </c>
      <c r="I199">
        <v>89</v>
      </c>
      <c r="J199" t="s">
        <v>12</v>
      </c>
      <c r="K199">
        <v>131.4</v>
      </c>
      <c r="L199" s="1">
        <v>4.2000000000000002E-37</v>
      </c>
      <c r="M199" s="8" t="s">
        <v>196</v>
      </c>
      <c r="N199">
        <v>1</v>
      </c>
      <c r="P199">
        <f>COUNTIF(N200:$N$1081,"0")</f>
        <v>440</v>
      </c>
      <c r="Q199">
        <f>COUNTIF($N$3:N199,$N$3)</f>
        <v>196</v>
      </c>
      <c r="R199">
        <f t="shared" si="9"/>
        <v>442</v>
      </c>
      <c r="S199">
        <f>COUNTIF($N$3:N199,0)</f>
        <v>1</v>
      </c>
      <c r="T199">
        <f t="shared" si="10"/>
        <v>0.30721003134796238</v>
      </c>
      <c r="U199">
        <f t="shared" si="11"/>
        <v>2.2675736961451642E-3</v>
      </c>
      <c r="W199">
        <f>Q199/(Q199+S199)</f>
        <v>0.99492385786802029</v>
      </c>
      <c r="X199">
        <f>T199*2*W199/(T199+W199)</f>
        <v>0.46946107784431135</v>
      </c>
    </row>
    <row r="200" spans="1:24" x14ac:dyDescent="0.35">
      <c r="A200" t="s">
        <v>179</v>
      </c>
      <c r="B200" s="4" t="s">
        <v>537</v>
      </c>
      <c r="C200" t="s">
        <v>538</v>
      </c>
      <c r="D200" s="4" t="s">
        <v>15</v>
      </c>
      <c r="E200">
        <v>110</v>
      </c>
      <c r="F200">
        <v>195</v>
      </c>
      <c r="G200" t="s">
        <v>13</v>
      </c>
      <c r="H200">
        <v>1</v>
      </c>
      <c r="I200">
        <v>89</v>
      </c>
      <c r="J200" t="s">
        <v>12</v>
      </c>
      <c r="K200">
        <v>131.1</v>
      </c>
      <c r="L200" s="1">
        <v>4.9999999999999997E-37</v>
      </c>
      <c r="M200" s="8" t="s">
        <v>1178</v>
      </c>
      <c r="N200">
        <v>1</v>
      </c>
      <c r="P200">
        <f>COUNTIF(N201:$N$1081,"0")</f>
        <v>440</v>
      </c>
      <c r="Q200">
        <f>COUNTIF($N$3:N200,$N$3)</f>
        <v>197</v>
      </c>
      <c r="R200">
        <f t="shared" si="9"/>
        <v>441</v>
      </c>
      <c r="S200">
        <f>COUNTIF($N$3:N200,0)</f>
        <v>1</v>
      </c>
      <c r="T200">
        <f t="shared" si="10"/>
        <v>0.30877742946708464</v>
      </c>
      <c r="U200">
        <f t="shared" si="11"/>
        <v>2.2675736961451642E-3</v>
      </c>
      <c r="W200">
        <f>Q200/(Q200+S200)</f>
        <v>0.99494949494949492</v>
      </c>
      <c r="X200">
        <f>T200*2*W200/(T200+W200)</f>
        <v>0.47129186602870815</v>
      </c>
    </row>
    <row r="201" spans="1:24" x14ac:dyDescent="0.35">
      <c r="A201" t="s">
        <v>179</v>
      </c>
      <c r="B201" s="4" t="s">
        <v>539</v>
      </c>
      <c r="C201" t="s">
        <v>540</v>
      </c>
      <c r="D201" s="4" t="s">
        <v>15</v>
      </c>
      <c r="E201">
        <v>69</v>
      </c>
      <c r="F201">
        <v>156</v>
      </c>
      <c r="G201" t="s">
        <v>11</v>
      </c>
      <c r="H201">
        <v>1</v>
      </c>
      <c r="I201">
        <v>89</v>
      </c>
      <c r="J201" t="s">
        <v>12</v>
      </c>
      <c r="K201">
        <v>131.1</v>
      </c>
      <c r="L201" s="1">
        <v>5.3E-37</v>
      </c>
      <c r="M201" s="8" t="s">
        <v>903</v>
      </c>
      <c r="N201">
        <v>1</v>
      </c>
      <c r="P201">
        <f>COUNTIF(N202:$N$1081,"0")</f>
        <v>440</v>
      </c>
      <c r="Q201">
        <f>COUNTIF($N$3:N201,$N$3)</f>
        <v>198</v>
      </c>
      <c r="R201">
        <f t="shared" si="9"/>
        <v>440</v>
      </c>
      <c r="S201">
        <f>COUNTIF($N$3:N201,0)</f>
        <v>1</v>
      </c>
      <c r="T201">
        <f t="shared" si="10"/>
        <v>0.31034482758620691</v>
      </c>
      <c r="U201">
        <f t="shared" si="11"/>
        <v>2.2675736961451642E-3</v>
      </c>
      <c r="W201">
        <f>Q201/(Q201+S201)</f>
        <v>0.99497487437185927</v>
      </c>
      <c r="X201">
        <f>T201*2*W201/(T201+W201)</f>
        <v>0.4731182795698925</v>
      </c>
    </row>
    <row r="202" spans="1:24" x14ac:dyDescent="0.35">
      <c r="A202" t="s">
        <v>179</v>
      </c>
      <c r="B202" s="4" t="s">
        <v>541</v>
      </c>
      <c r="C202" t="s">
        <v>542</v>
      </c>
      <c r="D202" s="4" t="s">
        <v>15</v>
      </c>
      <c r="E202">
        <v>80</v>
      </c>
      <c r="F202">
        <v>164</v>
      </c>
      <c r="G202" t="s">
        <v>11</v>
      </c>
      <c r="H202">
        <v>1</v>
      </c>
      <c r="I202">
        <v>89</v>
      </c>
      <c r="J202" t="s">
        <v>12</v>
      </c>
      <c r="K202">
        <v>131</v>
      </c>
      <c r="L202" s="1">
        <v>5.6999999999999997E-37</v>
      </c>
      <c r="M202" s="8" t="s">
        <v>989</v>
      </c>
      <c r="N202">
        <v>1</v>
      </c>
      <c r="P202">
        <f>COUNTIF(N203:$N$1081,"0")</f>
        <v>440</v>
      </c>
      <c r="Q202">
        <f>COUNTIF($N$3:N202,$N$3)</f>
        <v>199</v>
      </c>
      <c r="R202">
        <f t="shared" si="9"/>
        <v>439</v>
      </c>
      <c r="S202">
        <f>COUNTIF($N$3:N202,0)</f>
        <v>1</v>
      </c>
      <c r="T202">
        <f t="shared" si="10"/>
        <v>0.31191222570532917</v>
      </c>
      <c r="U202">
        <f t="shared" si="11"/>
        <v>2.2675736961451642E-3</v>
      </c>
      <c r="W202">
        <f>Q202/(Q202+S202)</f>
        <v>0.995</v>
      </c>
      <c r="X202">
        <f>T202*2*W202/(T202+W202)</f>
        <v>0.47494033412887832</v>
      </c>
    </row>
    <row r="203" spans="1:24" x14ac:dyDescent="0.35">
      <c r="A203" t="s">
        <v>179</v>
      </c>
      <c r="B203" s="4" t="s">
        <v>543</v>
      </c>
      <c r="C203" t="s">
        <v>544</v>
      </c>
      <c r="D203" s="4" t="s">
        <v>15</v>
      </c>
      <c r="E203">
        <v>82</v>
      </c>
      <c r="F203">
        <v>169</v>
      </c>
      <c r="G203" t="s">
        <v>11</v>
      </c>
      <c r="H203">
        <v>1</v>
      </c>
      <c r="I203">
        <v>89</v>
      </c>
      <c r="J203" t="s">
        <v>12</v>
      </c>
      <c r="K203">
        <v>130.9</v>
      </c>
      <c r="L203" s="1">
        <v>6.1000000000000003E-37</v>
      </c>
      <c r="M203" s="8" t="s">
        <v>437</v>
      </c>
      <c r="N203">
        <v>1</v>
      </c>
      <c r="P203">
        <f>COUNTIF(N204:$N$1081,"0")</f>
        <v>440</v>
      </c>
      <c r="Q203">
        <f>COUNTIF($N$3:N203,$N$3)</f>
        <v>200</v>
      </c>
      <c r="R203">
        <f t="shared" si="9"/>
        <v>438</v>
      </c>
      <c r="S203">
        <f>COUNTIF($N$3:N203,0)</f>
        <v>1</v>
      </c>
      <c r="T203">
        <f t="shared" si="10"/>
        <v>0.31347962382445144</v>
      </c>
      <c r="U203">
        <f t="shared" si="11"/>
        <v>2.2675736961451642E-3</v>
      </c>
      <c r="W203">
        <f>Q203/(Q203+S203)</f>
        <v>0.99502487562189057</v>
      </c>
      <c r="X203">
        <f>T203*2*W203/(T203+W203)</f>
        <v>0.47675804529201432</v>
      </c>
    </row>
    <row r="204" spans="1:24" x14ac:dyDescent="0.35">
      <c r="A204" t="s">
        <v>179</v>
      </c>
      <c r="B204" s="4" t="s">
        <v>545</v>
      </c>
      <c r="C204" t="s">
        <v>546</v>
      </c>
      <c r="D204" s="4" t="s">
        <v>15</v>
      </c>
      <c r="E204">
        <v>86</v>
      </c>
      <c r="F204">
        <v>173</v>
      </c>
      <c r="G204" t="s">
        <v>11</v>
      </c>
      <c r="H204">
        <v>1</v>
      </c>
      <c r="I204">
        <v>89</v>
      </c>
      <c r="J204" t="s">
        <v>12</v>
      </c>
      <c r="K204">
        <v>130.80000000000001</v>
      </c>
      <c r="L204" s="1">
        <v>6.1999999999999999E-37</v>
      </c>
      <c r="M204" s="8" t="s">
        <v>855</v>
      </c>
      <c r="N204">
        <v>1</v>
      </c>
      <c r="P204">
        <f>COUNTIF(N205:$N$1081,"0")</f>
        <v>440</v>
      </c>
      <c r="Q204">
        <f>COUNTIF($N$3:N204,$N$3)</f>
        <v>201</v>
      </c>
      <c r="R204">
        <f t="shared" si="9"/>
        <v>437</v>
      </c>
      <c r="S204">
        <f>COUNTIF($N$3:N204,0)</f>
        <v>1</v>
      </c>
      <c r="T204">
        <f t="shared" si="10"/>
        <v>0.31504702194357365</v>
      </c>
      <c r="U204">
        <f t="shared" si="11"/>
        <v>2.2675736961451642E-3</v>
      </c>
      <c r="W204">
        <f>Q204/(Q204+S204)</f>
        <v>0.99504950495049505</v>
      </c>
      <c r="X204">
        <f>T204*2*W204/(T204+W204)</f>
        <v>0.47857142857142854</v>
      </c>
    </row>
    <row r="205" spans="1:24" x14ac:dyDescent="0.35">
      <c r="A205" t="s">
        <v>179</v>
      </c>
      <c r="B205" s="4" t="s">
        <v>93</v>
      </c>
      <c r="C205" t="s">
        <v>547</v>
      </c>
      <c r="D205" s="4" t="s">
        <v>15</v>
      </c>
      <c r="E205">
        <v>86</v>
      </c>
      <c r="F205">
        <v>173</v>
      </c>
      <c r="G205" t="s">
        <v>11</v>
      </c>
      <c r="H205">
        <v>1</v>
      </c>
      <c r="I205">
        <v>89</v>
      </c>
      <c r="J205" t="s">
        <v>12</v>
      </c>
      <c r="K205">
        <v>130.80000000000001</v>
      </c>
      <c r="L205" s="1">
        <v>6.1999999999999999E-37</v>
      </c>
      <c r="M205" s="8" t="s">
        <v>48</v>
      </c>
      <c r="N205">
        <v>1</v>
      </c>
      <c r="P205">
        <f>COUNTIF(N206:$N$1081,"0")</f>
        <v>440</v>
      </c>
      <c r="Q205">
        <f>COUNTIF($N$3:N205,$N$3)</f>
        <v>202</v>
      </c>
      <c r="R205">
        <f t="shared" si="9"/>
        <v>436</v>
      </c>
      <c r="S205">
        <f>COUNTIF($N$3:N205,0)</f>
        <v>1</v>
      </c>
      <c r="T205">
        <f t="shared" si="10"/>
        <v>0.31661442006269591</v>
      </c>
      <c r="U205">
        <f t="shared" si="11"/>
        <v>2.2675736961451642E-3</v>
      </c>
      <c r="W205">
        <f>Q205/(Q205+S205)</f>
        <v>0.99507389162561577</v>
      </c>
      <c r="X205">
        <f>T205*2*W205/(T205+W205)</f>
        <v>0.48038049940546967</v>
      </c>
    </row>
    <row r="206" spans="1:24" x14ac:dyDescent="0.35">
      <c r="A206" t="s">
        <v>179</v>
      </c>
      <c r="B206" s="4" t="s">
        <v>548</v>
      </c>
      <c r="C206" t="s">
        <v>549</v>
      </c>
      <c r="D206" s="4" t="s">
        <v>15</v>
      </c>
      <c r="E206">
        <v>86</v>
      </c>
      <c r="F206">
        <v>173</v>
      </c>
      <c r="G206" t="s">
        <v>11</v>
      </c>
      <c r="H206">
        <v>1</v>
      </c>
      <c r="I206">
        <v>89</v>
      </c>
      <c r="J206" t="s">
        <v>12</v>
      </c>
      <c r="K206">
        <v>130.80000000000001</v>
      </c>
      <c r="L206" s="1">
        <v>6.1999999999999999E-37</v>
      </c>
      <c r="M206" s="8" t="s">
        <v>121</v>
      </c>
      <c r="N206">
        <v>1</v>
      </c>
      <c r="P206">
        <f>COUNTIF(N207:$N$1081,"0")</f>
        <v>440</v>
      </c>
      <c r="Q206">
        <f>COUNTIF($N$3:N206,$N$3)</f>
        <v>203</v>
      </c>
      <c r="R206">
        <f t="shared" si="9"/>
        <v>435</v>
      </c>
      <c r="S206">
        <f>COUNTIF($N$3:N206,0)</f>
        <v>1</v>
      </c>
      <c r="T206">
        <f t="shared" si="10"/>
        <v>0.31818181818181818</v>
      </c>
      <c r="U206">
        <f t="shared" si="11"/>
        <v>2.2675736961451642E-3</v>
      </c>
      <c r="W206">
        <f>Q206/(Q206+S206)</f>
        <v>0.99509803921568629</v>
      </c>
      <c r="X206">
        <f>T206*2*W206/(T206+W206)</f>
        <v>0.48218527315914494</v>
      </c>
    </row>
    <row r="207" spans="1:24" x14ac:dyDescent="0.35">
      <c r="A207" t="s">
        <v>179</v>
      </c>
      <c r="B207" s="4" t="s">
        <v>550</v>
      </c>
      <c r="C207" t="s">
        <v>551</v>
      </c>
      <c r="D207" s="4" t="s">
        <v>15</v>
      </c>
      <c r="E207">
        <v>86</v>
      </c>
      <c r="F207">
        <v>173</v>
      </c>
      <c r="G207" t="s">
        <v>11</v>
      </c>
      <c r="H207">
        <v>1</v>
      </c>
      <c r="I207">
        <v>89</v>
      </c>
      <c r="J207" t="s">
        <v>12</v>
      </c>
      <c r="K207">
        <v>130.80000000000001</v>
      </c>
      <c r="L207" s="1">
        <v>6.1999999999999999E-37</v>
      </c>
      <c r="M207" s="8" t="s">
        <v>1732</v>
      </c>
      <c r="N207">
        <v>1</v>
      </c>
      <c r="P207">
        <f>COUNTIF(N208:$N$1081,"0")</f>
        <v>440</v>
      </c>
      <c r="Q207">
        <f>COUNTIF($N$3:N207,$N$3)</f>
        <v>204</v>
      </c>
      <c r="R207">
        <f t="shared" si="9"/>
        <v>434</v>
      </c>
      <c r="S207">
        <f>COUNTIF($N$3:N207,0)</f>
        <v>1</v>
      </c>
      <c r="T207">
        <f t="shared" si="10"/>
        <v>0.31974921630094044</v>
      </c>
      <c r="U207">
        <f t="shared" si="11"/>
        <v>2.2675736961451642E-3</v>
      </c>
      <c r="W207">
        <f>Q207/(Q207+S207)</f>
        <v>0.99512195121951219</v>
      </c>
      <c r="X207">
        <f>T207*2*W207/(T207+W207)</f>
        <v>0.48398576512455516</v>
      </c>
    </row>
    <row r="208" spans="1:24" x14ac:dyDescent="0.35">
      <c r="A208" t="s">
        <v>179</v>
      </c>
      <c r="B208" s="4" t="s">
        <v>552</v>
      </c>
      <c r="C208" t="s">
        <v>553</v>
      </c>
      <c r="D208" s="4" t="s">
        <v>15</v>
      </c>
      <c r="E208">
        <v>70</v>
      </c>
      <c r="F208">
        <v>157</v>
      </c>
      <c r="G208" t="s">
        <v>11</v>
      </c>
      <c r="H208">
        <v>1</v>
      </c>
      <c r="I208">
        <v>89</v>
      </c>
      <c r="J208" t="s">
        <v>12</v>
      </c>
      <c r="K208">
        <v>130.5</v>
      </c>
      <c r="L208" s="1">
        <v>7.9000000000000002E-37</v>
      </c>
      <c r="M208" s="8" t="s">
        <v>201</v>
      </c>
      <c r="N208">
        <v>1</v>
      </c>
      <c r="P208">
        <f>COUNTIF(N209:$N$1081,"0")</f>
        <v>440</v>
      </c>
      <c r="Q208">
        <f>COUNTIF($N$3:N208,$N$3)</f>
        <v>205</v>
      </c>
      <c r="R208">
        <f t="shared" si="9"/>
        <v>433</v>
      </c>
      <c r="S208">
        <f>COUNTIF($N$3:N208,0)</f>
        <v>1</v>
      </c>
      <c r="T208">
        <f t="shared" si="10"/>
        <v>0.32131661442006271</v>
      </c>
      <c r="U208">
        <f t="shared" si="11"/>
        <v>2.2675736961451642E-3</v>
      </c>
      <c r="W208">
        <f>Q208/(Q208+S208)</f>
        <v>0.99514563106796117</v>
      </c>
      <c r="X208">
        <f>T208*2*W208/(T208+W208)</f>
        <v>0.48578199052132703</v>
      </c>
    </row>
    <row r="209" spans="1:24" x14ac:dyDescent="0.35">
      <c r="A209" t="s">
        <v>179</v>
      </c>
      <c r="B209" s="4" t="s">
        <v>554</v>
      </c>
      <c r="C209" t="s">
        <v>555</v>
      </c>
      <c r="D209" s="4" t="s">
        <v>15</v>
      </c>
      <c r="E209">
        <v>71</v>
      </c>
      <c r="F209">
        <v>155</v>
      </c>
      <c r="G209" t="s">
        <v>11</v>
      </c>
      <c r="H209">
        <v>1</v>
      </c>
      <c r="I209">
        <v>89</v>
      </c>
      <c r="J209" t="s">
        <v>12</v>
      </c>
      <c r="K209">
        <v>130.5</v>
      </c>
      <c r="L209" s="1">
        <v>8.0000000000000005E-37</v>
      </c>
      <c r="M209" s="8" t="s">
        <v>387</v>
      </c>
      <c r="N209">
        <v>1</v>
      </c>
      <c r="P209">
        <f>COUNTIF(N210:$N$1081,"0")</f>
        <v>440</v>
      </c>
      <c r="Q209">
        <f>COUNTIF($N$3:N209,$N$3)</f>
        <v>206</v>
      </c>
      <c r="R209">
        <f t="shared" si="9"/>
        <v>432</v>
      </c>
      <c r="S209">
        <f>COUNTIF($N$3:N209,0)</f>
        <v>1</v>
      </c>
      <c r="T209">
        <f t="shared" si="10"/>
        <v>0.32288401253918497</v>
      </c>
      <c r="U209">
        <f t="shared" si="11"/>
        <v>2.2675736961451642E-3</v>
      </c>
      <c r="W209">
        <f>Q209/(Q209+S209)</f>
        <v>0.99516908212560384</v>
      </c>
      <c r="X209">
        <f>T209*2*W209/(T209+W209)</f>
        <v>0.48757396449704143</v>
      </c>
    </row>
    <row r="210" spans="1:24" x14ac:dyDescent="0.35">
      <c r="A210" t="s">
        <v>179</v>
      </c>
      <c r="B210" s="4" t="s">
        <v>24</v>
      </c>
      <c r="C210" t="s">
        <v>556</v>
      </c>
      <c r="D210" s="4" t="s">
        <v>15</v>
      </c>
      <c r="E210">
        <v>85</v>
      </c>
      <c r="F210">
        <v>171</v>
      </c>
      <c r="G210" t="s">
        <v>11</v>
      </c>
      <c r="H210">
        <v>1</v>
      </c>
      <c r="I210">
        <v>89</v>
      </c>
      <c r="J210" t="s">
        <v>12</v>
      </c>
      <c r="K210">
        <v>130.30000000000001</v>
      </c>
      <c r="L210" s="1">
        <v>8.8000000000000001E-37</v>
      </c>
      <c r="M210" s="8" t="s">
        <v>149</v>
      </c>
      <c r="N210">
        <v>1</v>
      </c>
      <c r="P210">
        <f>COUNTIF(N211:$N$1081,"0")</f>
        <v>440</v>
      </c>
      <c r="Q210">
        <f>COUNTIF($N$3:N210,$N$3)</f>
        <v>207</v>
      </c>
      <c r="R210">
        <f t="shared" si="9"/>
        <v>431</v>
      </c>
      <c r="S210">
        <f>COUNTIF($N$3:N210,0)</f>
        <v>1</v>
      </c>
      <c r="T210">
        <f t="shared" si="10"/>
        <v>0.32445141065830724</v>
      </c>
      <c r="U210">
        <f t="shared" si="11"/>
        <v>2.2675736961451642E-3</v>
      </c>
      <c r="W210">
        <f>Q210/(Q210+S210)</f>
        <v>0.99519230769230771</v>
      </c>
      <c r="X210">
        <f>T210*2*W210/(T210+W210)</f>
        <v>0.48936170212765961</v>
      </c>
    </row>
    <row r="211" spans="1:24" x14ac:dyDescent="0.35">
      <c r="A211" t="s">
        <v>179</v>
      </c>
      <c r="B211" s="4" t="s">
        <v>557</v>
      </c>
      <c r="C211" t="s">
        <v>558</v>
      </c>
      <c r="D211" s="4" t="s">
        <v>15</v>
      </c>
      <c r="E211">
        <v>72</v>
      </c>
      <c r="F211">
        <v>158</v>
      </c>
      <c r="G211" t="s">
        <v>11</v>
      </c>
      <c r="H211">
        <v>1</v>
      </c>
      <c r="I211">
        <v>89</v>
      </c>
      <c r="J211" t="s">
        <v>12</v>
      </c>
      <c r="K211">
        <v>130</v>
      </c>
      <c r="L211" s="1">
        <v>1.1E-36</v>
      </c>
      <c r="M211" s="8" t="s">
        <v>891</v>
      </c>
      <c r="N211">
        <v>1</v>
      </c>
      <c r="P211">
        <f>COUNTIF(N212:$N$1081,"0")</f>
        <v>440</v>
      </c>
      <c r="Q211">
        <f>COUNTIF($N$3:N211,$N$3)</f>
        <v>208</v>
      </c>
      <c r="R211">
        <f t="shared" si="9"/>
        <v>430</v>
      </c>
      <c r="S211">
        <f>COUNTIF($N$3:N211,0)</f>
        <v>1</v>
      </c>
      <c r="T211">
        <f t="shared" si="10"/>
        <v>0.32601880877742945</v>
      </c>
      <c r="U211">
        <f t="shared" si="11"/>
        <v>2.2675736961451642E-3</v>
      </c>
      <c r="W211">
        <f>Q211/(Q211+S211)</f>
        <v>0.99521531100478466</v>
      </c>
      <c r="X211">
        <f>T211*2*W211/(T211+W211)</f>
        <v>0.49114521841794567</v>
      </c>
    </row>
    <row r="212" spans="1:24" x14ac:dyDescent="0.35">
      <c r="A212" t="s">
        <v>179</v>
      </c>
      <c r="B212" s="4" t="s">
        <v>559</v>
      </c>
      <c r="C212" t="s">
        <v>560</v>
      </c>
      <c r="D212" s="4" t="s">
        <v>15</v>
      </c>
      <c r="E212">
        <v>100</v>
      </c>
      <c r="F212">
        <v>186</v>
      </c>
      <c r="G212" t="s">
        <v>11</v>
      </c>
      <c r="H212">
        <v>1</v>
      </c>
      <c r="I212">
        <v>89</v>
      </c>
      <c r="J212" t="s">
        <v>12</v>
      </c>
      <c r="K212">
        <v>130</v>
      </c>
      <c r="L212" s="1">
        <v>1.1E-36</v>
      </c>
      <c r="M212" s="8" t="s">
        <v>1466</v>
      </c>
      <c r="N212">
        <v>1</v>
      </c>
      <c r="P212">
        <f>COUNTIF(N213:$N$1081,"0")</f>
        <v>440</v>
      </c>
      <c r="Q212">
        <f>COUNTIF($N$3:N212,$N$3)</f>
        <v>209</v>
      </c>
      <c r="R212">
        <f t="shared" si="9"/>
        <v>429</v>
      </c>
      <c r="S212">
        <f>COUNTIF($N$3:N212,0)</f>
        <v>1</v>
      </c>
      <c r="T212">
        <f t="shared" si="10"/>
        <v>0.32758620689655171</v>
      </c>
      <c r="U212">
        <f t="shared" si="11"/>
        <v>2.2675736961451642E-3</v>
      </c>
      <c r="W212">
        <f>Q212/(Q212+S212)</f>
        <v>0.99523809523809526</v>
      </c>
      <c r="X212">
        <f>T212*2*W212/(T212+W212)</f>
        <v>0.49292452830188682</v>
      </c>
    </row>
    <row r="213" spans="1:24" x14ac:dyDescent="0.35">
      <c r="A213" t="s">
        <v>179</v>
      </c>
      <c r="B213" s="4" t="s">
        <v>561</v>
      </c>
      <c r="C213" t="s">
        <v>562</v>
      </c>
      <c r="D213" s="4" t="s">
        <v>15</v>
      </c>
      <c r="E213">
        <v>100</v>
      </c>
      <c r="F213">
        <v>186</v>
      </c>
      <c r="G213" t="s">
        <v>11</v>
      </c>
      <c r="H213">
        <v>1</v>
      </c>
      <c r="I213">
        <v>89</v>
      </c>
      <c r="J213" t="s">
        <v>12</v>
      </c>
      <c r="K213">
        <v>130</v>
      </c>
      <c r="L213" s="1">
        <v>1.1E-36</v>
      </c>
      <c r="M213" s="8" t="s">
        <v>1164</v>
      </c>
      <c r="N213">
        <v>1</v>
      </c>
      <c r="P213">
        <f>COUNTIF(N214:$N$1081,"0")</f>
        <v>440</v>
      </c>
      <c r="Q213">
        <f>COUNTIF($N$3:N213,$N$3)</f>
        <v>210</v>
      </c>
      <c r="R213">
        <f t="shared" si="9"/>
        <v>428</v>
      </c>
      <c r="S213">
        <f>COUNTIF($N$3:N213,0)</f>
        <v>1</v>
      </c>
      <c r="T213">
        <f t="shared" si="10"/>
        <v>0.32915360501567398</v>
      </c>
      <c r="U213">
        <f t="shared" si="11"/>
        <v>2.2675736961451642E-3</v>
      </c>
      <c r="W213">
        <f>Q213/(Q213+S213)</f>
        <v>0.99526066350710896</v>
      </c>
      <c r="X213">
        <f>T213*2*W213/(T213+W213)</f>
        <v>0.49469964664310956</v>
      </c>
    </row>
    <row r="214" spans="1:24" x14ac:dyDescent="0.35">
      <c r="A214" t="s">
        <v>179</v>
      </c>
      <c r="B214" s="4" t="s">
        <v>563</v>
      </c>
      <c r="C214" t="s">
        <v>564</v>
      </c>
      <c r="D214" s="4" t="s">
        <v>15</v>
      </c>
      <c r="E214">
        <v>124</v>
      </c>
      <c r="F214">
        <v>210</v>
      </c>
      <c r="G214" t="s">
        <v>11</v>
      </c>
      <c r="H214">
        <v>1</v>
      </c>
      <c r="I214">
        <v>89</v>
      </c>
      <c r="J214" t="s">
        <v>12</v>
      </c>
      <c r="K214">
        <v>130</v>
      </c>
      <c r="L214" s="1">
        <v>1.1E-36</v>
      </c>
      <c r="M214" s="8" t="s">
        <v>1089</v>
      </c>
      <c r="N214">
        <v>1</v>
      </c>
      <c r="P214">
        <f>COUNTIF(N215:$N$1081,"0")</f>
        <v>440</v>
      </c>
      <c r="Q214">
        <f>COUNTIF($N$3:N214,$N$3)</f>
        <v>211</v>
      </c>
      <c r="R214">
        <f t="shared" si="9"/>
        <v>427</v>
      </c>
      <c r="S214">
        <f>COUNTIF($N$3:N214,0)</f>
        <v>1</v>
      </c>
      <c r="T214">
        <f t="shared" si="10"/>
        <v>0.33072100313479624</v>
      </c>
      <c r="U214">
        <f t="shared" si="11"/>
        <v>2.2675736961451642E-3</v>
      </c>
      <c r="W214">
        <f>Q214/(Q214+S214)</f>
        <v>0.99528301886792447</v>
      </c>
      <c r="X214">
        <f>T214*2*W214/(T214+W214)</f>
        <v>0.49647058823529411</v>
      </c>
    </row>
    <row r="215" spans="1:24" x14ac:dyDescent="0.35">
      <c r="A215" t="s">
        <v>179</v>
      </c>
      <c r="B215" s="4" t="s">
        <v>565</v>
      </c>
      <c r="C215" t="s">
        <v>566</v>
      </c>
      <c r="D215" s="4" t="s">
        <v>15</v>
      </c>
      <c r="E215">
        <v>144</v>
      </c>
      <c r="F215">
        <v>228</v>
      </c>
      <c r="G215" t="s">
        <v>11</v>
      </c>
      <c r="H215">
        <v>1</v>
      </c>
      <c r="I215">
        <v>89</v>
      </c>
      <c r="J215" t="s">
        <v>12</v>
      </c>
      <c r="K215">
        <v>129.80000000000001</v>
      </c>
      <c r="L215" s="1">
        <v>1.2E-36</v>
      </c>
      <c r="M215" s="8" t="s">
        <v>124</v>
      </c>
      <c r="N215">
        <v>1</v>
      </c>
      <c r="P215">
        <f>COUNTIF(N216:$N$1081,"0")</f>
        <v>440</v>
      </c>
      <c r="Q215">
        <f>COUNTIF($N$3:N215,$N$3)</f>
        <v>212</v>
      </c>
      <c r="R215">
        <f t="shared" si="9"/>
        <v>426</v>
      </c>
      <c r="S215">
        <f>COUNTIF($N$3:N215,0)</f>
        <v>1</v>
      </c>
      <c r="T215">
        <f t="shared" si="10"/>
        <v>0.33228840125391851</v>
      </c>
      <c r="U215">
        <f t="shared" si="11"/>
        <v>2.2675736961451642E-3</v>
      </c>
      <c r="W215">
        <f>Q215/(Q215+S215)</f>
        <v>0.99530516431924887</v>
      </c>
      <c r="X215">
        <f>T215*2*W215/(T215+W215)</f>
        <v>0.49823736780258515</v>
      </c>
    </row>
    <row r="216" spans="1:24" x14ac:dyDescent="0.35">
      <c r="A216" t="s">
        <v>179</v>
      </c>
      <c r="B216" s="4" t="s">
        <v>567</v>
      </c>
      <c r="C216" t="s">
        <v>568</v>
      </c>
      <c r="D216" s="4" t="s">
        <v>15</v>
      </c>
      <c r="E216">
        <v>76</v>
      </c>
      <c r="F216">
        <v>163</v>
      </c>
      <c r="G216" t="s">
        <v>11</v>
      </c>
      <c r="H216">
        <v>1</v>
      </c>
      <c r="I216">
        <v>89</v>
      </c>
      <c r="J216" t="s">
        <v>12</v>
      </c>
      <c r="K216">
        <v>129.80000000000001</v>
      </c>
      <c r="L216" s="1">
        <v>1.3E-36</v>
      </c>
      <c r="M216" s="8" t="s">
        <v>1079</v>
      </c>
      <c r="N216">
        <v>1</v>
      </c>
      <c r="P216">
        <f>COUNTIF(N217:$N$1081,"0")</f>
        <v>440</v>
      </c>
      <c r="Q216">
        <f>COUNTIF($N$3:N216,$N$3)</f>
        <v>213</v>
      </c>
      <c r="R216">
        <f t="shared" si="9"/>
        <v>425</v>
      </c>
      <c r="S216">
        <f>COUNTIF($N$3:N216,0)</f>
        <v>1</v>
      </c>
      <c r="T216">
        <f t="shared" si="10"/>
        <v>0.33385579937304077</v>
      </c>
      <c r="U216">
        <f t="shared" si="11"/>
        <v>2.2675736961451642E-3</v>
      </c>
      <c r="W216">
        <f>Q216/(Q216+S216)</f>
        <v>0.99532710280373837</v>
      </c>
      <c r="X216">
        <f>T216*2*W216/(T216+W216)</f>
        <v>0.5</v>
      </c>
    </row>
    <row r="217" spans="1:24" x14ac:dyDescent="0.35">
      <c r="A217" t="s">
        <v>179</v>
      </c>
      <c r="B217" s="4" t="s">
        <v>569</v>
      </c>
      <c r="C217" t="s">
        <v>570</v>
      </c>
      <c r="D217" s="4" t="s">
        <v>15</v>
      </c>
      <c r="E217">
        <v>77</v>
      </c>
      <c r="F217">
        <v>164</v>
      </c>
      <c r="G217" t="s">
        <v>11</v>
      </c>
      <c r="H217">
        <v>1</v>
      </c>
      <c r="I217">
        <v>89</v>
      </c>
      <c r="J217" t="s">
        <v>12</v>
      </c>
      <c r="K217">
        <v>129.19999999999999</v>
      </c>
      <c r="L217" s="1">
        <v>1.8999999999999999E-36</v>
      </c>
      <c r="M217" s="8" t="s">
        <v>317</v>
      </c>
      <c r="N217">
        <v>1</v>
      </c>
      <c r="P217">
        <f>COUNTIF(N218:$N$1081,"0")</f>
        <v>440</v>
      </c>
      <c r="Q217">
        <f>COUNTIF($N$3:N217,$N$3)</f>
        <v>214</v>
      </c>
      <c r="R217">
        <f t="shared" si="9"/>
        <v>424</v>
      </c>
      <c r="S217">
        <f>COUNTIF($N$3:N217,0)</f>
        <v>1</v>
      </c>
      <c r="T217">
        <f t="shared" si="10"/>
        <v>0.33542319749216298</v>
      </c>
      <c r="U217">
        <f t="shared" si="11"/>
        <v>2.2675736961451642E-3</v>
      </c>
      <c r="W217">
        <f>Q217/(Q217+S217)</f>
        <v>0.99534883720930234</v>
      </c>
      <c r="X217">
        <f>T217*2*W217/(T217+W217)</f>
        <v>0.50175849941383355</v>
      </c>
    </row>
    <row r="218" spans="1:24" x14ac:dyDescent="0.35">
      <c r="A218" t="s">
        <v>179</v>
      </c>
      <c r="B218" s="4" t="s">
        <v>571</v>
      </c>
      <c r="C218" t="s">
        <v>572</v>
      </c>
      <c r="D218" s="4" t="s">
        <v>15</v>
      </c>
      <c r="E218">
        <v>95</v>
      </c>
      <c r="F218">
        <v>181</v>
      </c>
      <c r="G218" t="s">
        <v>13</v>
      </c>
      <c r="H218">
        <v>1</v>
      </c>
      <c r="I218">
        <v>89</v>
      </c>
      <c r="J218" t="s">
        <v>12</v>
      </c>
      <c r="K218">
        <v>129.1</v>
      </c>
      <c r="L218" s="1">
        <v>1.9999999999999999E-36</v>
      </c>
      <c r="M218" s="8" t="s">
        <v>933</v>
      </c>
      <c r="N218">
        <v>1</v>
      </c>
      <c r="P218">
        <f>COUNTIF(N219:$N$1081,"0")</f>
        <v>440</v>
      </c>
      <c r="Q218">
        <f>COUNTIF($N$3:N218,$N$3)</f>
        <v>215</v>
      </c>
      <c r="R218">
        <f t="shared" si="9"/>
        <v>423</v>
      </c>
      <c r="S218">
        <f>COUNTIF($N$3:N218,0)</f>
        <v>1</v>
      </c>
      <c r="T218">
        <f t="shared" si="10"/>
        <v>0.33699059561128525</v>
      </c>
      <c r="U218">
        <f t="shared" si="11"/>
        <v>2.2675736961451642E-3</v>
      </c>
      <c r="W218">
        <f>Q218/(Q218+S218)</f>
        <v>0.99537037037037035</v>
      </c>
      <c r="X218">
        <f>T218*2*W218/(T218+W218)</f>
        <v>0.50351288056206089</v>
      </c>
    </row>
    <row r="219" spans="1:24" x14ac:dyDescent="0.35">
      <c r="A219" t="s">
        <v>179</v>
      </c>
      <c r="B219" s="4" t="s">
        <v>55</v>
      </c>
      <c r="C219" t="s">
        <v>573</v>
      </c>
      <c r="D219" s="4" t="s">
        <v>15</v>
      </c>
      <c r="E219">
        <v>72</v>
      </c>
      <c r="F219">
        <v>157</v>
      </c>
      <c r="G219" t="s">
        <v>11</v>
      </c>
      <c r="H219">
        <v>1</v>
      </c>
      <c r="I219">
        <v>89</v>
      </c>
      <c r="J219" t="s">
        <v>12</v>
      </c>
      <c r="K219">
        <v>129.1</v>
      </c>
      <c r="L219" s="1">
        <v>2.0999999999999999E-36</v>
      </c>
      <c r="M219" s="8" t="s">
        <v>313</v>
      </c>
      <c r="N219">
        <v>1</v>
      </c>
      <c r="P219">
        <f>COUNTIF(N220:$N$1081,"0")</f>
        <v>440</v>
      </c>
      <c r="Q219">
        <f>COUNTIF($N$3:N219,$N$3)</f>
        <v>216</v>
      </c>
      <c r="R219">
        <f t="shared" si="9"/>
        <v>422</v>
      </c>
      <c r="S219">
        <f>COUNTIF($N$3:N219,0)</f>
        <v>1</v>
      </c>
      <c r="T219">
        <f t="shared" si="10"/>
        <v>0.33855799373040751</v>
      </c>
      <c r="U219">
        <f t="shared" si="11"/>
        <v>2.2675736961451642E-3</v>
      </c>
      <c r="W219">
        <f>Q219/(Q219+S219)</f>
        <v>0.99539170506912444</v>
      </c>
      <c r="X219">
        <f>T219*2*W219/(T219+W219)</f>
        <v>0.50526315789473675</v>
      </c>
    </row>
    <row r="220" spans="1:24" x14ac:dyDescent="0.35">
      <c r="A220" t="s">
        <v>179</v>
      </c>
      <c r="B220" s="4" t="s">
        <v>574</v>
      </c>
      <c r="C220" t="s">
        <v>575</v>
      </c>
      <c r="D220" s="4" t="s">
        <v>15</v>
      </c>
      <c r="E220">
        <v>75</v>
      </c>
      <c r="F220">
        <v>162</v>
      </c>
      <c r="G220" t="s">
        <v>11</v>
      </c>
      <c r="H220">
        <v>1</v>
      </c>
      <c r="I220">
        <v>89</v>
      </c>
      <c r="J220" t="s">
        <v>12</v>
      </c>
      <c r="K220">
        <v>129</v>
      </c>
      <c r="L220" s="1">
        <v>2.0999999999999999E-36</v>
      </c>
      <c r="M220" s="8" t="s">
        <v>451</v>
      </c>
      <c r="N220">
        <v>1</v>
      </c>
      <c r="P220">
        <f>COUNTIF(N221:$N$1081,"0")</f>
        <v>440</v>
      </c>
      <c r="Q220">
        <f>COUNTIF($N$3:N220,$N$3)</f>
        <v>217</v>
      </c>
      <c r="R220">
        <f t="shared" si="9"/>
        <v>421</v>
      </c>
      <c r="S220">
        <f>COUNTIF($N$3:N220,0)</f>
        <v>1</v>
      </c>
      <c r="T220">
        <f t="shared" si="10"/>
        <v>0.34012539184952978</v>
      </c>
      <c r="U220">
        <f t="shared" si="11"/>
        <v>2.2675736961451642E-3</v>
      </c>
      <c r="W220">
        <f>Q220/(Q220+S220)</f>
        <v>0.99541284403669728</v>
      </c>
      <c r="X220">
        <f>T220*2*W220/(T220+W220)</f>
        <v>0.5070093457943925</v>
      </c>
    </row>
    <row r="221" spans="1:24" x14ac:dyDescent="0.35">
      <c r="A221" t="s">
        <v>179</v>
      </c>
      <c r="B221" s="4" t="s">
        <v>576</v>
      </c>
      <c r="C221" t="s">
        <v>577</v>
      </c>
      <c r="D221" s="4" t="s">
        <v>15</v>
      </c>
      <c r="E221">
        <v>124</v>
      </c>
      <c r="F221">
        <v>211</v>
      </c>
      <c r="G221" t="s">
        <v>11</v>
      </c>
      <c r="H221">
        <v>1</v>
      </c>
      <c r="I221">
        <v>89</v>
      </c>
      <c r="J221" t="s">
        <v>12</v>
      </c>
      <c r="K221">
        <v>128.80000000000001</v>
      </c>
      <c r="L221" s="1">
        <v>2.6E-36</v>
      </c>
      <c r="M221" s="8" t="s">
        <v>335</v>
      </c>
      <c r="N221">
        <v>1</v>
      </c>
      <c r="P221">
        <f>COUNTIF(N222:$N$1081,"0")</f>
        <v>440</v>
      </c>
      <c r="Q221">
        <f>COUNTIF($N$3:N221,$N$3)</f>
        <v>218</v>
      </c>
      <c r="R221">
        <f t="shared" si="9"/>
        <v>420</v>
      </c>
      <c r="S221">
        <f>COUNTIF($N$3:N221,0)</f>
        <v>1</v>
      </c>
      <c r="T221">
        <f t="shared" si="10"/>
        <v>0.34169278996865204</v>
      </c>
      <c r="U221">
        <f t="shared" si="11"/>
        <v>2.2675736961451642E-3</v>
      </c>
      <c r="W221">
        <f>Q221/(Q221+S221)</f>
        <v>0.99543378995433784</v>
      </c>
      <c r="X221">
        <f>T221*2*W221/(T221+W221)</f>
        <v>0.50875145857642945</v>
      </c>
    </row>
    <row r="222" spans="1:24" x14ac:dyDescent="0.35">
      <c r="A222" t="s">
        <v>179</v>
      </c>
      <c r="B222" s="4" t="s">
        <v>578</v>
      </c>
      <c r="C222" t="s">
        <v>579</v>
      </c>
      <c r="D222" s="4" t="s">
        <v>15</v>
      </c>
      <c r="E222">
        <v>124</v>
      </c>
      <c r="F222">
        <v>211</v>
      </c>
      <c r="G222" t="s">
        <v>11</v>
      </c>
      <c r="H222">
        <v>1</v>
      </c>
      <c r="I222">
        <v>89</v>
      </c>
      <c r="J222" t="s">
        <v>12</v>
      </c>
      <c r="K222">
        <v>128.80000000000001</v>
      </c>
      <c r="L222" s="1">
        <v>2.6E-36</v>
      </c>
      <c r="M222" s="8" t="s">
        <v>574</v>
      </c>
      <c r="N222">
        <v>1</v>
      </c>
      <c r="P222">
        <f>COUNTIF(N223:$N$1081,"0")</f>
        <v>440</v>
      </c>
      <c r="Q222">
        <f>COUNTIF($N$3:N222,$N$3)</f>
        <v>219</v>
      </c>
      <c r="R222">
        <f t="shared" si="9"/>
        <v>419</v>
      </c>
      <c r="S222">
        <f>COUNTIF($N$3:N222,0)</f>
        <v>1</v>
      </c>
      <c r="T222">
        <f t="shared" si="10"/>
        <v>0.34326018808777431</v>
      </c>
      <c r="U222">
        <f t="shared" si="11"/>
        <v>2.2675736961451642E-3</v>
      </c>
      <c r="W222">
        <f>Q222/(Q222+S222)</f>
        <v>0.99545454545454548</v>
      </c>
      <c r="X222">
        <f>T222*2*W222/(T222+W222)</f>
        <v>0.51048951048951052</v>
      </c>
    </row>
    <row r="223" spans="1:24" x14ac:dyDescent="0.35">
      <c r="A223" t="s">
        <v>179</v>
      </c>
      <c r="B223" s="4" t="s">
        <v>580</v>
      </c>
      <c r="C223" t="s">
        <v>581</v>
      </c>
      <c r="D223" s="4" t="s">
        <v>15</v>
      </c>
      <c r="E223">
        <v>81</v>
      </c>
      <c r="F223">
        <v>164</v>
      </c>
      <c r="G223" t="s">
        <v>11</v>
      </c>
      <c r="H223">
        <v>1</v>
      </c>
      <c r="I223">
        <v>89</v>
      </c>
      <c r="J223" t="s">
        <v>12</v>
      </c>
      <c r="K223">
        <v>128.5</v>
      </c>
      <c r="L223" s="1">
        <v>3.0999999999999999E-36</v>
      </c>
      <c r="M223" s="8" t="s">
        <v>808</v>
      </c>
      <c r="N223">
        <v>1</v>
      </c>
      <c r="P223">
        <f>COUNTIF(N224:$N$1081,"0")</f>
        <v>440</v>
      </c>
      <c r="Q223">
        <f>COUNTIF($N$3:N223,$N$3)</f>
        <v>220</v>
      </c>
      <c r="R223">
        <f t="shared" si="9"/>
        <v>418</v>
      </c>
      <c r="S223">
        <f>COUNTIF($N$3:N223,0)</f>
        <v>1</v>
      </c>
      <c r="T223">
        <f t="shared" si="10"/>
        <v>0.34482758620689657</v>
      </c>
      <c r="U223">
        <f t="shared" si="11"/>
        <v>2.2675736961451642E-3</v>
      </c>
      <c r="W223">
        <f>Q223/(Q223+S223)</f>
        <v>0.99547511312217196</v>
      </c>
      <c r="X223">
        <f>T223*2*W223/(T223+W223)</f>
        <v>0.51222351571594882</v>
      </c>
    </row>
    <row r="224" spans="1:24" x14ac:dyDescent="0.35">
      <c r="A224" t="s">
        <v>179</v>
      </c>
      <c r="B224" s="4" t="s">
        <v>582</v>
      </c>
      <c r="C224" t="s">
        <v>583</v>
      </c>
      <c r="D224" s="4" t="s">
        <v>15</v>
      </c>
      <c r="E224">
        <v>76</v>
      </c>
      <c r="F224">
        <v>162</v>
      </c>
      <c r="G224" t="s">
        <v>13</v>
      </c>
      <c r="H224">
        <v>1</v>
      </c>
      <c r="I224">
        <v>89</v>
      </c>
      <c r="J224" t="s">
        <v>12</v>
      </c>
      <c r="K224">
        <v>128.5</v>
      </c>
      <c r="L224" s="1">
        <v>3.0999999999999999E-36</v>
      </c>
      <c r="M224" s="8" t="s">
        <v>203</v>
      </c>
      <c r="N224">
        <v>1</v>
      </c>
      <c r="P224">
        <f>COUNTIF(N225:$N$1081,"0")</f>
        <v>440</v>
      </c>
      <c r="Q224">
        <f>COUNTIF($N$3:N224,$N$3)</f>
        <v>221</v>
      </c>
      <c r="R224">
        <f t="shared" si="9"/>
        <v>417</v>
      </c>
      <c r="S224">
        <f>COUNTIF($N$3:N224,0)</f>
        <v>1</v>
      </c>
      <c r="T224">
        <f t="shared" si="10"/>
        <v>0.34639498432601878</v>
      </c>
      <c r="U224">
        <f t="shared" si="11"/>
        <v>2.2675736961451642E-3</v>
      </c>
      <c r="W224">
        <f>Q224/(Q224+S224)</f>
        <v>0.99549549549549554</v>
      </c>
      <c r="X224">
        <f>T224*2*W224/(T224+W224)</f>
        <v>0.51395348837209298</v>
      </c>
    </row>
    <row r="225" spans="1:24" x14ac:dyDescent="0.35">
      <c r="A225" t="s">
        <v>179</v>
      </c>
      <c r="B225" s="4" t="s">
        <v>25</v>
      </c>
      <c r="C225" t="s">
        <v>584</v>
      </c>
      <c r="D225" s="4" t="s">
        <v>15</v>
      </c>
      <c r="E225">
        <v>88</v>
      </c>
      <c r="F225">
        <v>176</v>
      </c>
      <c r="G225" t="s">
        <v>11</v>
      </c>
      <c r="H225">
        <v>1</v>
      </c>
      <c r="I225">
        <v>89</v>
      </c>
      <c r="J225" t="s">
        <v>12</v>
      </c>
      <c r="K225">
        <v>128.4</v>
      </c>
      <c r="L225" s="1">
        <v>3.5E-36</v>
      </c>
      <c r="M225" s="8" t="s">
        <v>140</v>
      </c>
      <c r="N225">
        <v>1</v>
      </c>
      <c r="P225">
        <f>COUNTIF(N226:$N$1081,"0")</f>
        <v>440</v>
      </c>
      <c r="Q225">
        <f>COUNTIF($N$3:N225,$N$3)</f>
        <v>222</v>
      </c>
      <c r="R225">
        <f t="shared" si="9"/>
        <v>416</v>
      </c>
      <c r="S225">
        <f>COUNTIF($N$3:N225,0)</f>
        <v>1</v>
      </c>
      <c r="T225">
        <f t="shared" si="10"/>
        <v>0.34796238244514105</v>
      </c>
      <c r="U225">
        <f t="shared" si="11"/>
        <v>2.2675736961451642E-3</v>
      </c>
      <c r="W225">
        <f>Q225/(Q225+S225)</f>
        <v>0.99551569506726456</v>
      </c>
      <c r="X225">
        <f>T225*2*W225/(T225+W225)</f>
        <v>0.51567944250871078</v>
      </c>
    </row>
    <row r="226" spans="1:24" x14ac:dyDescent="0.35">
      <c r="A226" t="s">
        <v>179</v>
      </c>
      <c r="B226" s="4" t="s">
        <v>153</v>
      </c>
      <c r="C226" t="s">
        <v>585</v>
      </c>
      <c r="D226" s="4" t="s">
        <v>15</v>
      </c>
      <c r="E226">
        <v>77</v>
      </c>
      <c r="F226">
        <v>162</v>
      </c>
      <c r="G226" t="s">
        <v>13</v>
      </c>
      <c r="H226">
        <v>1</v>
      </c>
      <c r="I226">
        <v>89</v>
      </c>
      <c r="J226" t="s">
        <v>12</v>
      </c>
      <c r="K226">
        <v>128.30000000000001</v>
      </c>
      <c r="L226" s="1">
        <v>3.5E-36</v>
      </c>
      <c r="M226" s="8" t="s">
        <v>1736</v>
      </c>
      <c r="N226">
        <v>1</v>
      </c>
      <c r="P226">
        <f>COUNTIF(N227:$N$1081,"0")</f>
        <v>440</v>
      </c>
      <c r="Q226">
        <f>COUNTIF($N$3:N226,$N$3)</f>
        <v>223</v>
      </c>
      <c r="R226">
        <f t="shared" si="9"/>
        <v>415</v>
      </c>
      <c r="S226">
        <f>COUNTIF($N$3:N226,0)</f>
        <v>1</v>
      </c>
      <c r="T226">
        <f t="shared" si="10"/>
        <v>0.34952978056426331</v>
      </c>
      <c r="U226">
        <f t="shared" si="11"/>
        <v>2.2675736961451642E-3</v>
      </c>
      <c r="W226">
        <f>Q226/(Q226+S226)</f>
        <v>0.9955357142857143</v>
      </c>
      <c r="X226">
        <f>T226*2*W226/(T226+W226)</f>
        <v>0.51740139211136893</v>
      </c>
    </row>
    <row r="227" spans="1:24" x14ac:dyDescent="0.35">
      <c r="A227" t="s">
        <v>179</v>
      </c>
      <c r="B227" s="4" t="s">
        <v>586</v>
      </c>
      <c r="C227" t="s">
        <v>587</v>
      </c>
      <c r="D227" s="4" t="s">
        <v>15</v>
      </c>
      <c r="E227">
        <v>101</v>
      </c>
      <c r="F227">
        <v>187</v>
      </c>
      <c r="G227" t="s">
        <v>11</v>
      </c>
      <c r="H227">
        <v>1</v>
      </c>
      <c r="I227">
        <v>89</v>
      </c>
      <c r="J227" t="s">
        <v>12</v>
      </c>
      <c r="K227">
        <v>128.30000000000001</v>
      </c>
      <c r="L227" s="1">
        <v>3.7E-36</v>
      </c>
      <c r="M227" s="8" t="s">
        <v>1330</v>
      </c>
      <c r="N227">
        <v>1</v>
      </c>
      <c r="P227">
        <f>COUNTIF(N228:$N$1081,"0")</f>
        <v>440</v>
      </c>
      <c r="Q227">
        <f>COUNTIF($N$3:N227,$N$3)</f>
        <v>224</v>
      </c>
      <c r="R227">
        <f t="shared" si="9"/>
        <v>414</v>
      </c>
      <c r="S227">
        <f>COUNTIF($N$3:N227,0)</f>
        <v>1</v>
      </c>
      <c r="T227">
        <f t="shared" si="10"/>
        <v>0.35109717868338558</v>
      </c>
      <c r="U227">
        <f t="shared" si="11"/>
        <v>2.2675736961451642E-3</v>
      </c>
      <c r="W227">
        <f>Q227/(Q227+S227)</f>
        <v>0.99555555555555553</v>
      </c>
      <c r="X227">
        <f>T227*2*W227/(T227+W227)</f>
        <v>0.51911935110081109</v>
      </c>
    </row>
    <row r="228" spans="1:24" x14ac:dyDescent="0.35">
      <c r="A228" t="s">
        <v>179</v>
      </c>
      <c r="B228" s="4" t="s">
        <v>588</v>
      </c>
      <c r="C228" t="s">
        <v>589</v>
      </c>
      <c r="D228" s="4" t="s">
        <v>15</v>
      </c>
      <c r="E228">
        <v>101</v>
      </c>
      <c r="F228">
        <v>187</v>
      </c>
      <c r="G228" t="s">
        <v>11</v>
      </c>
      <c r="H228">
        <v>1</v>
      </c>
      <c r="I228">
        <v>89</v>
      </c>
      <c r="J228" t="s">
        <v>12</v>
      </c>
      <c r="K228">
        <v>128.30000000000001</v>
      </c>
      <c r="L228" s="1">
        <v>3.7E-36</v>
      </c>
      <c r="M228" s="8" t="s">
        <v>796</v>
      </c>
      <c r="N228">
        <v>1</v>
      </c>
      <c r="P228">
        <f>COUNTIF(N229:$N$1081,"0")</f>
        <v>440</v>
      </c>
      <c r="Q228">
        <f>COUNTIF($N$3:N228,$N$3)</f>
        <v>225</v>
      </c>
      <c r="R228">
        <f t="shared" si="9"/>
        <v>413</v>
      </c>
      <c r="S228">
        <f>COUNTIF($N$3:N228,0)</f>
        <v>1</v>
      </c>
      <c r="T228">
        <f t="shared" si="10"/>
        <v>0.35266457680250785</v>
      </c>
      <c r="U228">
        <f t="shared" si="11"/>
        <v>2.2675736961451642E-3</v>
      </c>
      <c r="W228">
        <f>Q228/(Q228+S228)</f>
        <v>0.99557522123893805</v>
      </c>
      <c r="X228">
        <f>T228*2*W228/(T228+W228)</f>
        <v>0.52083333333333337</v>
      </c>
    </row>
    <row r="229" spans="1:24" x14ac:dyDescent="0.35">
      <c r="A229" t="s">
        <v>179</v>
      </c>
      <c r="B229" s="4" t="s">
        <v>590</v>
      </c>
      <c r="C229" t="s">
        <v>591</v>
      </c>
      <c r="D229" s="4" t="s">
        <v>15</v>
      </c>
      <c r="E229">
        <v>107</v>
      </c>
      <c r="F229">
        <v>194</v>
      </c>
      <c r="G229" t="s">
        <v>11</v>
      </c>
      <c r="H229">
        <v>1</v>
      </c>
      <c r="I229">
        <v>89</v>
      </c>
      <c r="J229" t="s">
        <v>12</v>
      </c>
      <c r="K229">
        <v>128.30000000000001</v>
      </c>
      <c r="L229" s="1">
        <v>3.7E-36</v>
      </c>
      <c r="M229" s="8" t="s">
        <v>941</v>
      </c>
      <c r="N229">
        <v>1</v>
      </c>
      <c r="P229">
        <f>COUNTIF(N230:$N$1081,"0")</f>
        <v>440</v>
      </c>
      <c r="Q229">
        <f>COUNTIF($N$3:N229,$N$3)</f>
        <v>226</v>
      </c>
      <c r="R229">
        <f t="shared" si="9"/>
        <v>412</v>
      </c>
      <c r="S229">
        <f>COUNTIF($N$3:N229,0)</f>
        <v>1</v>
      </c>
      <c r="T229">
        <f t="shared" si="10"/>
        <v>0.35423197492163011</v>
      </c>
      <c r="U229">
        <f t="shared" si="11"/>
        <v>2.2675736961451642E-3</v>
      </c>
      <c r="W229">
        <f>Q229/(Q229+S229)</f>
        <v>0.99559471365638763</v>
      </c>
      <c r="X229">
        <f>T229*2*W229/(T229+W229)</f>
        <v>0.52254335260115614</v>
      </c>
    </row>
    <row r="230" spans="1:24" x14ac:dyDescent="0.35">
      <c r="A230" t="s">
        <v>179</v>
      </c>
      <c r="B230" s="4" t="s">
        <v>595</v>
      </c>
      <c r="C230" t="s">
        <v>596</v>
      </c>
      <c r="D230" s="4" t="s">
        <v>15</v>
      </c>
      <c r="E230">
        <v>143</v>
      </c>
      <c r="F230">
        <v>230</v>
      </c>
      <c r="G230" t="s">
        <v>11</v>
      </c>
      <c r="H230">
        <v>1</v>
      </c>
      <c r="I230">
        <v>89</v>
      </c>
      <c r="J230" t="s">
        <v>12</v>
      </c>
      <c r="K230">
        <v>127.8</v>
      </c>
      <c r="L230" s="1">
        <v>5.2000000000000001E-36</v>
      </c>
      <c r="M230" s="8" t="s">
        <v>643</v>
      </c>
      <c r="N230">
        <v>0</v>
      </c>
      <c r="P230">
        <f>COUNTIF(N231:$N$1081,"0")</f>
        <v>439</v>
      </c>
      <c r="Q230">
        <f>COUNTIF($N$3:N230,$N$3)</f>
        <v>226</v>
      </c>
      <c r="R230">
        <f t="shared" si="9"/>
        <v>412</v>
      </c>
      <c r="S230">
        <f>COUNTIF($N$3:N230,0)</f>
        <v>2</v>
      </c>
      <c r="T230">
        <f t="shared" si="10"/>
        <v>0.35423197492163011</v>
      </c>
      <c r="U230">
        <f t="shared" si="11"/>
        <v>4.5351473922902175E-3</v>
      </c>
      <c r="W230">
        <f>Q230/(Q230+S230)</f>
        <v>0.99122807017543857</v>
      </c>
      <c r="X230">
        <f>T230*2*W230/(T230+W230)</f>
        <v>0.52193995381062352</v>
      </c>
    </row>
    <row r="231" spans="1:24" x14ac:dyDescent="0.35">
      <c r="A231" t="s">
        <v>179</v>
      </c>
      <c r="B231" s="4" t="s">
        <v>592</v>
      </c>
      <c r="C231" t="s">
        <v>593</v>
      </c>
      <c r="D231" s="4" t="s">
        <v>15</v>
      </c>
      <c r="E231">
        <v>92</v>
      </c>
      <c r="F231">
        <v>178</v>
      </c>
      <c r="G231" t="s">
        <v>11</v>
      </c>
      <c r="H231">
        <v>1</v>
      </c>
      <c r="I231">
        <v>89</v>
      </c>
      <c r="J231" t="s">
        <v>12</v>
      </c>
      <c r="K231">
        <v>127.8</v>
      </c>
      <c r="L231" s="1">
        <v>5.2000000000000001E-36</v>
      </c>
      <c r="M231" s="8" t="s">
        <v>1276</v>
      </c>
      <c r="N231">
        <v>1</v>
      </c>
      <c r="P231">
        <f>COUNTIF(N232:$N$1081,"0")</f>
        <v>439</v>
      </c>
      <c r="Q231">
        <f>COUNTIF($N$3:N231,$N$3)</f>
        <v>227</v>
      </c>
      <c r="R231">
        <f t="shared" si="9"/>
        <v>411</v>
      </c>
      <c r="S231">
        <f>COUNTIF($N$3:N231,0)</f>
        <v>2</v>
      </c>
      <c r="T231">
        <f t="shared" si="10"/>
        <v>0.35579937304075238</v>
      </c>
      <c r="U231">
        <f t="shared" si="11"/>
        <v>4.5351473922902175E-3</v>
      </c>
      <c r="W231">
        <f>Q231/(Q231+S231)</f>
        <v>0.99126637554585151</v>
      </c>
      <c r="X231">
        <f>T231*2*W231/(T231+W231)</f>
        <v>0.5236447520184544</v>
      </c>
    </row>
    <row r="232" spans="1:24" x14ac:dyDescent="0.35">
      <c r="A232" t="s">
        <v>179</v>
      </c>
      <c r="B232" s="4" t="s">
        <v>34</v>
      </c>
      <c r="C232" t="s">
        <v>594</v>
      </c>
      <c r="D232" s="4" t="s">
        <v>15</v>
      </c>
      <c r="E232">
        <v>82</v>
      </c>
      <c r="F232">
        <v>168</v>
      </c>
      <c r="G232" t="s">
        <v>11</v>
      </c>
      <c r="H232">
        <v>1</v>
      </c>
      <c r="I232">
        <v>89</v>
      </c>
      <c r="J232" t="s">
        <v>12</v>
      </c>
      <c r="K232">
        <v>127.8</v>
      </c>
      <c r="L232" s="1">
        <v>5.2000000000000001E-36</v>
      </c>
      <c r="M232" s="8" t="s">
        <v>1344</v>
      </c>
      <c r="N232">
        <v>1</v>
      </c>
      <c r="P232">
        <f>COUNTIF(N233:$N$1081,"0")</f>
        <v>439</v>
      </c>
      <c r="Q232">
        <f>COUNTIF($N$3:N232,$N$3)</f>
        <v>228</v>
      </c>
      <c r="R232">
        <f t="shared" si="9"/>
        <v>410</v>
      </c>
      <c r="S232">
        <f>COUNTIF($N$3:N232,0)</f>
        <v>2</v>
      </c>
      <c r="T232">
        <f t="shared" si="10"/>
        <v>0.35736677115987459</v>
      </c>
      <c r="U232">
        <f t="shared" si="11"/>
        <v>4.5351473922902175E-3</v>
      </c>
      <c r="W232">
        <f>Q232/(Q232+S232)</f>
        <v>0.99130434782608701</v>
      </c>
      <c r="X232">
        <f>T232*2*W232/(T232+W232)</f>
        <v>0.52534562211981572</v>
      </c>
    </row>
    <row r="233" spans="1:24" x14ac:dyDescent="0.35">
      <c r="A233" t="s">
        <v>179</v>
      </c>
      <c r="B233" s="4" t="s">
        <v>597</v>
      </c>
      <c r="C233" t="s">
        <v>598</v>
      </c>
      <c r="D233" s="4" t="s">
        <v>15</v>
      </c>
      <c r="E233">
        <v>83</v>
      </c>
      <c r="F233">
        <v>170</v>
      </c>
      <c r="G233" t="s">
        <v>11</v>
      </c>
      <c r="H233">
        <v>1</v>
      </c>
      <c r="I233">
        <v>89</v>
      </c>
      <c r="J233" t="s">
        <v>12</v>
      </c>
      <c r="K233">
        <v>127.5</v>
      </c>
      <c r="L233" s="1">
        <v>6.1E-36</v>
      </c>
      <c r="M233" s="8" t="s">
        <v>586</v>
      </c>
      <c r="N233">
        <v>1</v>
      </c>
      <c r="P233">
        <f>COUNTIF(N234:$N$1081,"0")</f>
        <v>439</v>
      </c>
      <c r="Q233">
        <f>COUNTIF($N$3:N233,$N$3)</f>
        <v>229</v>
      </c>
      <c r="R233">
        <f t="shared" si="9"/>
        <v>409</v>
      </c>
      <c r="S233">
        <f>COUNTIF($N$3:N233,0)</f>
        <v>2</v>
      </c>
      <c r="T233">
        <f t="shared" si="10"/>
        <v>0.35893416927899685</v>
      </c>
      <c r="U233">
        <f t="shared" si="11"/>
        <v>4.5351473922902175E-3</v>
      </c>
      <c r="W233">
        <f>Q233/(Q233+S233)</f>
        <v>0.9913419913419913</v>
      </c>
      <c r="X233">
        <f>T233*2*W233/(T233+W233)</f>
        <v>0.52704257767548901</v>
      </c>
    </row>
    <row r="234" spans="1:24" x14ac:dyDescent="0.35">
      <c r="A234" t="s">
        <v>179</v>
      </c>
      <c r="B234" s="4" t="s">
        <v>599</v>
      </c>
      <c r="C234" t="s">
        <v>600</v>
      </c>
      <c r="D234" s="4" t="s">
        <v>15</v>
      </c>
      <c r="E234">
        <v>19</v>
      </c>
      <c r="F234">
        <v>106</v>
      </c>
      <c r="G234" t="s">
        <v>11</v>
      </c>
      <c r="H234">
        <v>1</v>
      </c>
      <c r="I234">
        <v>89</v>
      </c>
      <c r="J234" t="s">
        <v>12</v>
      </c>
      <c r="K234">
        <v>127.5</v>
      </c>
      <c r="L234" s="1">
        <v>6.4000000000000004E-36</v>
      </c>
      <c r="M234" s="8" t="s">
        <v>44</v>
      </c>
      <c r="N234">
        <v>1</v>
      </c>
      <c r="P234">
        <f>COUNTIF(N235:$N$1081,"0")</f>
        <v>439</v>
      </c>
      <c r="Q234">
        <f>COUNTIF($N$3:N234,$N$3)</f>
        <v>230</v>
      </c>
      <c r="R234">
        <f t="shared" si="9"/>
        <v>408</v>
      </c>
      <c r="S234">
        <f>COUNTIF($N$3:N234,0)</f>
        <v>2</v>
      </c>
      <c r="T234">
        <f t="shared" si="10"/>
        <v>0.36050156739811912</v>
      </c>
      <c r="U234">
        <f t="shared" si="11"/>
        <v>4.5351473922902175E-3</v>
      </c>
      <c r="W234">
        <f>Q234/(Q234+S234)</f>
        <v>0.99137931034482762</v>
      </c>
      <c r="X234">
        <f>T234*2*W234/(T234+W234)</f>
        <v>0.52873563218390807</v>
      </c>
    </row>
    <row r="235" spans="1:24" x14ac:dyDescent="0.35">
      <c r="A235" t="s">
        <v>179</v>
      </c>
      <c r="B235" s="4" t="s">
        <v>601</v>
      </c>
      <c r="C235" t="s">
        <v>602</v>
      </c>
      <c r="D235" s="4" t="s">
        <v>15</v>
      </c>
      <c r="E235">
        <v>115</v>
      </c>
      <c r="F235">
        <v>202</v>
      </c>
      <c r="G235" t="s">
        <v>11</v>
      </c>
      <c r="H235">
        <v>1</v>
      </c>
      <c r="I235">
        <v>89</v>
      </c>
      <c r="J235" t="s">
        <v>12</v>
      </c>
      <c r="K235">
        <v>127.4</v>
      </c>
      <c r="L235" s="1">
        <v>6.9000000000000002E-36</v>
      </c>
      <c r="M235" s="8" t="s">
        <v>623</v>
      </c>
      <c r="N235">
        <v>1</v>
      </c>
      <c r="P235">
        <f>COUNTIF(N236:$N$1081,"0")</f>
        <v>439</v>
      </c>
      <c r="Q235">
        <f>COUNTIF($N$3:N235,$N$3)</f>
        <v>231</v>
      </c>
      <c r="R235">
        <f t="shared" si="9"/>
        <v>407</v>
      </c>
      <c r="S235">
        <f>COUNTIF($N$3:N235,0)</f>
        <v>2</v>
      </c>
      <c r="T235">
        <f t="shared" si="10"/>
        <v>0.36206896551724138</v>
      </c>
      <c r="U235">
        <f t="shared" si="11"/>
        <v>4.5351473922902175E-3</v>
      </c>
      <c r="W235">
        <f>Q235/(Q235+S235)</f>
        <v>0.99141630901287559</v>
      </c>
      <c r="X235">
        <f>T235*2*W235/(T235+W235)</f>
        <v>0.53042479908151552</v>
      </c>
    </row>
    <row r="236" spans="1:24" x14ac:dyDescent="0.35">
      <c r="A236" t="s">
        <v>179</v>
      </c>
      <c r="B236" s="4" t="s">
        <v>603</v>
      </c>
      <c r="C236" t="s">
        <v>604</v>
      </c>
      <c r="D236" s="4" t="s">
        <v>15</v>
      </c>
      <c r="E236">
        <v>83</v>
      </c>
      <c r="F236">
        <v>169</v>
      </c>
      <c r="G236" t="s">
        <v>11</v>
      </c>
      <c r="H236">
        <v>1</v>
      </c>
      <c r="I236">
        <v>89</v>
      </c>
      <c r="J236" t="s">
        <v>12</v>
      </c>
      <c r="K236">
        <v>127.2</v>
      </c>
      <c r="L236" s="1">
        <v>7.5999999999999994E-36</v>
      </c>
      <c r="M236" s="8" t="s">
        <v>1055</v>
      </c>
      <c r="N236">
        <v>1</v>
      </c>
      <c r="P236">
        <f>COUNTIF(N237:$N$1081,"0")</f>
        <v>439</v>
      </c>
      <c r="Q236">
        <f>COUNTIF($N$3:N236,$N$3)</f>
        <v>232</v>
      </c>
      <c r="R236">
        <f t="shared" si="9"/>
        <v>406</v>
      </c>
      <c r="S236">
        <f>COUNTIF($N$3:N236,0)</f>
        <v>2</v>
      </c>
      <c r="T236">
        <f t="shared" si="10"/>
        <v>0.36363636363636365</v>
      </c>
      <c r="U236">
        <f t="shared" si="11"/>
        <v>4.5351473922902175E-3</v>
      </c>
      <c r="W236">
        <f>Q236/(Q236+S236)</f>
        <v>0.99145299145299148</v>
      </c>
      <c r="X236">
        <f>T236*2*W236/(T236+W236)</f>
        <v>0.5321100917431193</v>
      </c>
    </row>
    <row r="237" spans="1:24" x14ac:dyDescent="0.35">
      <c r="A237" t="s">
        <v>179</v>
      </c>
      <c r="B237" s="4" t="s">
        <v>605</v>
      </c>
      <c r="C237" t="s">
        <v>606</v>
      </c>
      <c r="D237" s="4" t="s">
        <v>15</v>
      </c>
      <c r="E237">
        <v>43</v>
      </c>
      <c r="F237">
        <v>127</v>
      </c>
      <c r="G237" t="s">
        <v>11</v>
      </c>
      <c r="H237">
        <v>1</v>
      </c>
      <c r="I237">
        <v>89</v>
      </c>
      <c r="J237" t="s">
        <v>12</v>
      </c>
      <c r="K237">
        <v>127.2</v>
      </c>
      <c r="L237" s="1">
        <v>7.8000000000000001E-36</v>
      </c>
      <c r="M237" s="8" t="s">
        <v>1286</v>
      </c>
      <c r="N237">
        <v>1</v>
      </c>
      <c r="P237">
        <f>COUNTIF(N238:$N$1081,"0")</f>
        <v>439</v>
      </c>
      <c r="Q237">
        <f>COUNTIF($N$3:N237,$N$3)</f>
        <v>233</v>
      </c>
      <c r="R237">
        <f t="shared" si="9"/>
        <v>405</v>
      </c>
      <c r="S237">
        <f>COUNTIF($N$3:N237,0)</f>
        <v>2</v>
      </c>
      <c r="T237">
        <f t="shared" si="10"/>
        <v>0.36520376175548591</v>
      </c>
      <c r="U237">
        <f t="shared" si="11"/>
        <v>4.5351473922902175E-3</v>
      </c>
      <c r="W237">
        <f>Q237/(Q237+S237)</f>
        <v>0.99148936170212765</v>
      </c>
      <c r="X237">
        <f>T237*2*W237/(T237+W237)</f>
        <v>0.53379152348224512</v>
      </c>
    </row>
    <row r="238" spans="1:24" x14ac:dyDescent="0.35">
      <c r="A238" t="s">
        <v>179</v>
      </c>
      <c r="B238" s="4" t="s">
        <v>607</v>
      </c>
      <c r="C238" t="s">
        <v>608</v>
      </c>
      <c r="D238" s="4" t="s">
        <v>15</v>
      </c>
      <c r="E238">
        <v>77</v>
      </c>
      <c r="F238">
        <v>161</v>
      </c>
      <c r="G238" t="s">
        <v>11</v>
      </c>
      <c r="H238">
        <v>1</v>
      </c>
      <c r="I238">
        <v>89</v>
      </c>
      <c r="J238" t="s">
        <v>12</v>
      </c>
      <c r="K238">
        <v>127.2</v>
      </c>
      <c r="L238" s="1">
        <v>7.8000000000000001E-36</v>
      </c>
      <c r="M238" s="8" t="s">
        <v>1414</v>
      </c>
      <c r="N238">
        <v>1</v>
      </c>
      <c r="P238">
        <f>COUNTIF(N239:$N$1081,"0")</f>
        <v>439</v>
      </c>
      <c r="Q238">
        <f>COUNTIF($N$3:N238,$N$3)</f>
        <v>234</v>
      </c>
      <c r="R238">
        <f t="shared" si="9"/>
        <v>404</v>
      </c>
      <c r="S238">
        <f>COUNTIF($N$3:N238,0)</f>
        <v>2</v>
      </c>
      <c r="T238">
        <f t="shared" si="10"/>
        <v>0.36677115987460818</v>
      </c>
      <c r="U238">
        <f t="shared" si="11"/>
        <v>4.5351473922902175E-3</v>
      </c>
      <c r="W238">
        <f>Q238/(Q238+S238)</f>
        <v>0.99152542372881358</v>
      </c>
      <c r="X238">
        <f>T238*2*W238/(T238+W238)</f>
        <v>0.53546910755148747</v>
      </c>
    </row>
    <row r="239" spans="1:24" x14ac:dyDescent="0.35">
      <c r="A239" t="s">
        <v>179</v>
      </c>
      <c r="B239" s="4" t="s">
        <v>609</v>
      </c>
      <c r="C239" t="s">
        <v>610</v>
      </c>
      <c r="D239" s="4" t="s">
        <v>15</v>
      </c>
      <c r="E239">
        <v>68</v>
      </c>
      <c r="F239">
        <v>154</v>
      </c>
      <c r="G239" t="s">
        <v>13</v>
      </c>
      <c r="H239">
        <v>1</v>
      </c>
      <c r="I239">
        <v>89</v>
      </c>
      <c r="J239" t="s">
        <v>12</v>
      </c>
      <c r="K239">
        <v>127.2</v>
      </c>
      <c r="L239" s="1">
        <v>7.8999999999999998E-36</v>
      </c>
      <c r="M239" s="8" t="s">
        <v>1266</v>
      </c>
      <c r="N239">
        <v>1</v>
      </c>
      <c r="P239">
        <f>COUNTIF(N240:$N$1081,"0")</f>
        <v>439</v>
      </c>
      <c r="Q239">
        <f>COUNTIF($N$3:N239,$N$3)</f>
        <v>235</v>
      </c>
      <c r="R239">
        <f t="shared" si="9"/>
        <v>403</v>
      </c>
      <c r="S239">
        <f>COUNTIF($N$3:N239,0)</f>
        <v>2</v>
      </c>
      <c r="T239">
        <f t="shared" si="10"/>
        <v>0.36833855799373039</v>
      </c>
      <c r="U239">
        <f t="shared" si="11"/>
        <v>4.5351473922902175E-3</v>
      </c>
      <c r="W239">
        <f>Q239/(Q239+S239)</f>
        <v>0.99156118143459915</v>
      </c>
      <c r="X239">
        <f>T239*2*W239/(T239+W239)</f>
        <v>0.53714285714285703</v>
      </c>
    </row>
    <row r="240" spans="1:24" x14ac:dyDescent="0.35">
      <c r="A240" t="s">
        <v>179</v>
      </c>
      <c r="B240" s="4" t="s">
        <v>611</v>
      </c>
      <c r="C240" t="s">
        <v>612</v>
      </c>
      <c r="D240" s="4" t="s">
        <v>15</v>
      </c>
      <c r="E240">
        <v>88</v>
      </c>
      <c r="F240">
        <v>175</v>
      </c>
      <c r="G240" t="s">
        <v>11</v>
      </c>
      <c r="H240">
        <v>1</v>
      </c>
      <c r="I240">
        <v>89</v>
      </c>
      <c r="J240" t="s">
        <v>12</v>
      </c>
      <c r="K240">
        <v>127</v>
      </c>
      <c r="L240" s="1">
        <v>8.8999999999999994E-36</v>
      </c>
      <c r="M240" s="8" t="s">
        <v>947</v>
      </c>
      <c r="N240">
        <v>1</v>
      </c>
      <c r="P240">
        <f>COUNTIF(N241:$N$1081,"0")</f>
        <v>439</v>
      </c>
      <c r="Q240">
        <f>COUNTIF($N$3:N240,$N$3)</f>
        <v>236</v>
      </c>
      <c r="R240">
        <f t="shared" si="9"/>
        <v>402</v>
      </c>
      <c r="S240">
        <f>COUNTIF($N$3:N240,0)</f>
        <v>2</v>
      </c>
      <c r="T240">
        <f t="shared" si="10"/>
        <v>0.36990595611285265</v>
      </c>
      <c r="U240">
        <f t="shared" si="11"/>
        <v>4.5351473922902175E-3</v>
      </c>
      <c r="W240">
        <f>Q240/(Q240+S240)</f>
        <v>0.99159663865546221</v>
      </c>
      <c r="X240">
        <f>T240*2*W240/(T240+W240)</f>
        <v>0.53881278538812782</v>
      </c>
    </row>
    <row r="241" spans="1:24" x14ac:dyDescent="0.35">
      <c r="A241" t="s">
        <v>179</v>
      </c>
      <c r="B241" s="4" t="s">
        <v>613</v>
      </c>
      <c r="C241" t="s">
        <v>614</v>
      </c>
      <c r="D241" s="4" t="s">
        <v>15</v>
      </c>
      <c r="E241">
        <v>105</v>
      </c>
      <c r="F241">
        <v>193</v>
      </c>
      <c r="G241" t="s">
        <v>11</v>
      </c>
      <c r="H241">
        <v>1</v>
      </c>
      <c r="I241">
        <v>89</v>
      </c>
      <c r="J241" t="s">
        <v>12</v>
      </c>
      <c r="K241">
        <v>126.8</v>
      </c>
      <c r="L241" s="1">
        <v>9.9000000000000004E-36</v>
      </c>
      <c r="M241" s="8" t="s">
        <v>1360</v>
      </c>
      <c r="N241">
        <v>1</v>
      </c>
      <c r="P241">
        <f>COUNTIF(N242:$N$1081,"0")</f>
        <v>439</v>
      </c>
      <c r="Q241">
        <f>COUNTIF($N$3:N241,$N$3)</f>
        <v>237</v>
      </c>
      <c r="R241">
        <f t="shared" si="9"/>
        <v>401</v>
      </c>
      <c r="S241">
        <f>COUNTIF($N$3:N241,0)</f>
        <v>2</v>
      </c>
      <c r="T241">
        <f t="shared" si="10"/>
        <v>0.37147335423197492</v>
      </c>
      <c r="U241">
        <f t="shared" si="11"/>
        <v>4.5351473922902175E-3</v>
      </c>
      <c r="W241">
        <f>Q241/(Q241+S241)</f>
        <v>0.99163179916317989</v>
      </c>
      <c r="X241">
        <f>T241*2*W241/(T241+W241)</f>
        <v>0.54047890535917897</v>
      </c>
    </row>
    <row r="242" spans="1:24" x14ac:dyDescent="0.35">
      <c r="A242" t="s">
        <v>179</v>
      </c>
      <c r="B242" s="4" t="s">
        <v>615</v>
      </c>
      <c r="C242" t="s">
        <v>616</v>
      </c>
      <c r="D242" s="4" t="s">
        <v>15</v>
      </c>
      <c r="E242">
        <v>81</v>
      </c>
      <c r="F242">
        <v>166</v>
      </c>
      <c r="G242" t="s">
        <v>11</v>
      </c>
      <c r="H242">
        <v>1</v>
      </c>
      <c r="I242">
        <v>89</v>
      </c>
      <c r="J242" t="s">
        <v>12</v>
      </c>
      <c r="K242">
        <v>126.7</v>
      </c>
      <c r="L242" s="1">
        <v>1.1E-35</v>
      </c>
      <c r="M242" s="8" t="s">
        <v>1230</v>
      </c>
      <c r="N242">
        <v>1</v>
      </c>
      <c r="P242">
        <f>COUNTIF(N243:$N$1081,"0")</f>
        <v>439</v>
      </c>
      <c r="Q242">
        <f>COUNTIF($N$3:N242,$N$3)</f>
        <v>238</v>
      </c>
      <c r="R242">
        <f t="shared" si="9"/>
        <v>400</v>
      </c>
      <c r="S242">
        <f>COUNTIF($N$3:N242,0)</f>
        <v>2</v>
      </c>
      <c r="T242">
        <f t="shared" si="10"/>
        <v>0.37304075235109718</v>
      </c>
      <c r="U242">
        <f t="shared" si="11"/>
        <v>4.5351473922902175E-3</v>
      </c>
      <c r="W242">
        <f>Q242/(Q242+S242)</f>
        <v>0.9916666666666667</v>
      </c>
      <c r="X242">
        <f>T242*2*W242/(T242+W242)</f>
        <v>0.54214123006833714</v>
      </c>
    </row>
    <row r="243" spans="1:24" x14ac:dyDescent="0.35">
      <c r="A243" t="s">
        <v>179</v>
      </c>
      <c r="B243" s="4" t="s">
        <v>617</v>
      </c>
      <c r="C243" t="s">
        <v>618</v>
      </c>
      <c r="D243" s="4" t="s">
        <v>15</v>
      </c>
      <c r="E243">
        <v>79</v>
      </c>
      <c r="F243">
        <v>164</v>
      </c>
      <c r="G243" t="s">
        <v>11</v>
      </c>
      <c r="H243">
        <v>1</v>
      </c>
      <c r="I243">
        <v>89</v>
      </c>
      <c r="J243" t="s">
        <v>12</v>
      </c>
      <c r="K243">
        <v>126.7</v>
      </c>
      <c r="L243" s="1">
        <v>1.1E-35</v>
      </c>
      <c r="M243" s="8" t="s">
        <v>1338</v>
      </c>
      <c r="N243">
        <v>1</v>
      </c>
      <c r="P243">
        <f>COUNTIF(N244:$N$1081,"0")</f>
        <v>439</v>
      </c>
      <c r="Q243">
        <f>COUNTIF($N$3:N243,$N$3)</f>
        <v>239</v>
      </c>
      <c r="R243">
        <f t="shared" si="9"/>
        <v>399</v>
      </c>
      <c r="S243">
        <f>COUNTIF($N$3:N243,0)</f>
        <v>2</v>
      </c>
      <c r="T243">
        <f t="shared" si="10"/>
        <v>0.37460815047021945</v>
      </c>
      <c r="U243">
        <f t="shared" si="11"/>
        <v>4.5351473922902175E-3</v>
      </c>
      <c r="W243">
        <f>Q243/(Q243+S243)</f>
        <v>0.99170124481327804</v>
      </c>
      <c r="X243">
        <f>T243*2*W243/(T243+W243)</f>
        <v>0.54379977246871447</v>
      </c>
    </row>
    <row r="244" spans="1:24" x14ac:dyDescent="0.35">
      <c r="A244" t="s">
        <v>179</v>
      </c>
      <c r="B244" s="4" t="s">
        <v>619</v>
      </c>
      <c r="C244" t="s">
        <v>620</v>
      </c>
      <c r="D244" s="4" t="s">
        <v>15</v>
      </c>
      <c r="E244">
        <v>77</v>
      </c>
      <c r="F244">
        <v>161</v>
      </c>
      <c r="G244" t="s">
        <v>11</v>
      </c>
      <c r="H244">
        <v>1</v>
      </c>
      <c r="I244">
        <v>89</v>
      </c>
      <c r="J244" t="s">
        <v>12</v>
      </c>
      <c r="K244">
        <v>126.4</v>
      </c>
      <c r="L244" s="1">
        <v>1.3E-35</v>
      </c>
      <c r="M244" s="8" t="s">
        <v>213</v>
      </c>
      <c r="N244">
        <v>1</v>
      </c>
      <c r="P244">
        <f>COUNTIF(N245:$N$1081,"0")</f>
        <v>439</v>
      </c>
      <c r="Q244">
        <f>COUNTIF($N$3:N244,$N$3)</f>
        <v>240</v>
      </c>
      <c r="R244">
        <f t="shared" si="9"/>
        <v>398</v>
      </c>
      <c r="S244">
        <f>COUNTIF($N$3:N244,0)</f>
        <v>2</v>
      </c>
      <c r="T244">
        <f t="shared" si="10"/>
        <v>0.37617554858934171</v>
      </c>
      <c r="U244">
        <f t="shared" si="11"/>
        <v>4.5351473922902175E-3</v>
      </c>
      <c r="W244">
        <f>Q244/(Q244+S244)</f>
        <v>0.99173553719008267</v>
      </c>
      <c r="X244">
        <f>T244*2*W244/(T244+W244)</f>
        <v>0.54545454545454553</v>
      </c>
    </row>
    <row r="245" spans="1:24" x14ac:dyDescent="0.35">
      <c r="A245" t="s">
        <v>179</v>
      </c>
      <c r="B245" s="4" t="s">
        <v>621</v>
      </c>
      <c r="C245" t="s">
        <v>622</v>
      </c>
      <c r="D245" s="4" t="s">
        <v>15</v>
      </c>
      <c r="E245">
        <v>79</v>
      </c>
      <c r="F245">
        <v>162</v>
      </c>
      <c r="G245" t="s">
        <v>11</v>
      </c>
      <c r="H245">
        <v>1</v>
      </c>
      <c r="I245">
        <v>89</v>
      </c>
      <c r="J245" t="s">
        <v>12</v>
      </c>
      <c r="K245">
        <v>126.1</v>
      </c>
      <c r="L245" s="1">
        <v>1.7000000000000001E-35</v>
      </c>
      <c r="M245" s="8" t="s">
        <v>949</v>
      </c>
      <c r="N245">
        <v>1</v>
      </c>
      <c r="P245">
        <f>COUNTIF(N246:$N$1081,"0")</f>
        <v>439</v>
      </c>
      <c r="Q245">
        <f>COUNTIF($N$3:N245,$N$3)</f>
        <v>241</v>
      </c>
      <c r="R245">
        <f t="shared" si="9"/>
        <v>397</v>
      </c>
      <c r="S245">
        <f>COUNTIF($N$3:N245,0)</f>
        <v>2</v>
      </c>
      <c r="T245">
        <f t="shared" si="10"/>
        <v>0.37774294670846392</v>
      </c>
      <c r="U245">
        <f t="shared" si="11"/>
        <v>4.5351473922902175E-3</v>
      </c>
      <c r="W245">
        <f>Q245/(Q245+S245)</f>
        <v>0.99176954732510292</v>
      </c>
      <c r="X245">
        <f>T245*2*W245/(T245+W245)</f>
        <v>0.54710556186152104</v>
      </c>
    </row>
    <row r="246" spans="1:24" x14ac:dyDescent="0.35">
      <c r="A246" t="s">
        <v>179</v>
      </c>
      <c r="B246" s="4" t="s">
        <v>623</v>
      </c>
      <c r="C246" t="s">
        <v>624</v>
      </c>
      <c r="D246" s="4" t="s">
        <v>15</v>
      </c>
      <c r="E246">
        <v>70</v>
      </c>
      <c r="F246">
        <v>157</v>
      </c>
      <c r="G246" t="s">
        <v>11</v>
      </c>
      <c r="H246">
        <v>1</v>
      </c>
      <c r="I246">
        <v>89</v>
      </c>
      <c r="J246" t="s">
        <v>12</v>
      </c>
      <c r="K246">
        <v>126</v>
      </c>
      <c r="L246" s="1">
        <v>1.8000000000000001E-35</v>
      </c>
      <c r="M246" s="8" t="s">
        <v>1262</v>
      </c>
      <c r="N246">
        <v>1</v>
      </c>
      <c r="P246">
        <f>COUNTIF(N247:$N$1081,"0")</f>
        <v>439</v>
      </c>
      <c r="Q246">
        <f>COUNTIF($N$3:N246,$N$3)</f>
        <v>242</v>
      </c>
      <c r="R246">
        <f t="shared" si="9"/>
        <v>396</v>
      </c>
      <c r="S246">
        <f>COUNTIF($N$3:N246,0)</f>
        <v>2</v>
      </c>
      <c r="T246">
        <f t="shared" si="10"/>
        <v>0.37931034482758619</v>
      </c>
      <c r="U246">
        <f t="shared" si="11"/>
        <v>4.5351473922902175E-3</v>
      </c>
      <c r="W246">
        <f>Q246/(Q246+S246)</f>
        <v>0.99180327868852458</v>
      </c>
      <c r="X246">
        <f>T246*2*W246/(T246+W246)</f>
        <v>0.54875283446712009</v>
      </c>
    </row>
    <row r="247" spans="1:24" x14ac:dyDescent="0.35">
      <c r="A247" t="s">
        <v>179</v>
      </c>
      <c r="B247" s="4" t="s">
        <v>625</v>
      </c>
      <c r="C247" t="s">
        <v>626</v>
      </c>
      <c r="D247" s="4" t="s">
        <v>15</v>
      </c>
      <c r="E247">
        <v>75</v>
      </c>
      <c r="F247">
        <v>162</v>
      </c>
      <c r="G247" t="s">
        <v>11</v>
      </c>
      <c r="H247">
        <v>1</v>
      </c>
      <c r="I247">
        <v>89</v>
      </c>
      <c r="J247" t="s">
        <v>12</v>
      </c>
      <c r="K247">
        <v>125.5</v>
      </c>
      <c r="L247" s="1">
        <v>2.4999999999999998E-35</v>
      </c>
      <c r="M247" s="8" t="s">
        <v>1412</v>
      </c>
      <c r="N247">
        <v>1</v>
      </c>
      <c r="P247">
        <f>COUNTIF(N248:$N$1081,"0")</f>
        <v>439</v>
      </c>
      <c r="Q247">
        <f>COUNTIF($N$3:N247,$N$3)</f>
        <v>243</v>
      </c>
      <c r="R247">
        <f t="shared" si="9"/>
        <v>395</v>
      </c>
      <c r="S247">
        <f>COUNTIF($N$3:N247,0)</f>
        <v>2</v>
      </c>
      <c r="T247">
        <f t="shared" si="10"/>
        <v>0.38087774294670845</v>
      </c>
      <c r="U247">
        <f t="shared" si="11"/>
        <v>4.5351473922902175E-3</v>
      </c>
      <c r="W247">
        <f>Q247/(Q247+S247)</f>
        <v>0.99183673469387756</v>
      </c>
      <c r="X247">
        <f>T247*2*W247/(T247+W247)</f>
        <v>0.55039637599094005</v>
      </c>
    </row>
    <row r="248" spans="1:24" x14ac:dyDescent="0.35">
      <c r="A248" t="s">
        <v>179</v>
      </c>
      <c r="B248" s="4" t="s">
        <v>627</v>
      </c>
      <c r="C248" t="s">
        <v>628</v>
      </c>
      <c r="D248" s="4" t="s">
        <v>15</v>
      </c>
      <c r="E248">
        <v>62</v>
      </c>
      <c r="F248">
        <v>149</v>
      </c>
      <c r="G248" t="s">
        <v>11</v>
      </c>
      <c r="H248">
        <v>1</v>
      </c>
      <c r="I248">
        <v>89</v>
      </c>
      <c r="J248" t="s">
        <v>12</v>
      </c>
      <c r="K248">
        <v>125.4</v>
      </c>
      <c r="L248" s="1">
        <v>2.6999999999999997E-35</v>
      </c>
      <c r="M248" s="8" t="s">
        <v>1118</v>
      </c>
      <c r="N248">
        <v>1</v>
      </c>
      <c r="P248">
        <f>COUNTIF(N249:$N$1081,"0")</f>
        <v>439</v>
      </c>
      <c r="Q248">
        <f>COUNTIF($N$3:N248,$N$3)</f>
        <v>244</v>
      </c>
      <c r="R248">
        <f t="shared" si="9"/>
        <v>394</v>
      </c>
      <c r="S248">
        <f>COUNTIF($N$3:N248,0)</f>
        <v>2</v>
      </c>
      <c r="T248">
        <f t="shared" si="10"/>
        <v>0.38244514106583072</v>
      </c>
      <c r="U248">
        <f t="shared" si="11"/>
        <v>4.5351473922902175E-3</v>
      </c>
      <c r="W248">
        <f>Q248/(Q248+S248)</f>
        <v>0.99186991869918695</v>
      </c>
      <c r="X248">
        <f>T248*2*W248/(T248+W248)</f>
        <v>0.55203619909502266</v>
      </c>
    </row>
    <row r="249" spans="1:24" x14ac:dyDescent="0.35">
      <c r="A249" t="s">
        <v>179</v>
      </c>
      <c r="B249" s="4" t="s">
        <v>629</v>
      </c>
      <c r="C249" t="s">
        <v>630</v>
      </c>
      <c r="D249" s="4" t="s">
        <v>15</v>
      </c>
      <c r="E249">
        <v>36</v>
      </c>
      <c r="F249">
        <v>123</v>
      </c>
      <c r="G249" t="s">
        <v>11</v>
      </c>
      <c r="H249">
        <v>1</v>
      </c>
      <c r="I249">
        <v>89</v>
      </c>
      <c r="J249" t="s">
        <v>12</v>
      </c>
      <c r="K249">
        <v>125.2</v>
      </c>
      <c r="L249" s="1">
        <v>3.1999999999999998E-35</v>
      </c>
      <c r="M249" s="8" t="s">
        <v>991</v>
      </c>
      <c r="N249">
        <v>1</v>
      </c>
      <c r="P249">
        <f>COUNTIF(N250:$N$1081,"0")</f>
        <v>439</v>
      </c>
      <c r="Q249">
        <f>COUNTIF($N$3:N249,$N$3)</f>
        <v>245</v>
      </c>
      <c r="R249">
        <f t="shared" si="9"/>
        <v>393</v>
      </c>
      <c r="S249">
        <f>COUNTIF($N$3:N249,0)</f>
        <v>2</v>
      </c>
      <c r="T249">
        <f t="shared" si="10"/>
        <v>0.38401253918495298</v>
      </c>
      <c r="U249">
        <f t="shared" si="11"/>
        <v>4.5351473922902175E-3</v>
      </c>
      <c r="W249">
        <f>Q249/(Q249+S249)</f>
        <v>0.9919028340080972</v>
      </c>
      <c r="X249">
        <f>T249*2*W249/(T249+W249)</f>
        <v>0.5536723163841808</v>
      </c>
    </row>
    <row r="250" spans="1:24" x14ac:dyDescent="0.35">
      <c r="A250" t="s">
        <v>179</v>
      </c>
      <c r="B250" s="4" t="s">
        <v>631</v>
      </c>
      <c r="C250" t="s">
        <v>632</v>
      </c>
      <c r="D250" s="4" t="s">
        <v>15</v>
      </c>
      <c r="E250">
        <v>194</v>
      </c>
      <c r="F250">
        <v>281</v>
      </c>
      <c r="G250" t="s">
        <v>11</v>
      </c>
      <c r="H250">
        <v>1</v>
      </c>
      <c r="I250">
        <v>89</v>
      </c>
      <c r="J250" t="s">
        <v>12</v>
      </c>
      <c r="K250">
        <v>125.1</v>
      </c>
      <c r="L250" s="1">
        <v>3.4000000000000003E-35</v>
      </c>
      <c r="M250" s="8" t="s">
        <v>1464</v>
      </c>
      <c r="N250">
        <v>1</v>
      </c>
      <c r="P250">
        <f>COUNTIF(N251:$N$1081,"0")</f>
        <v>439</v>
      </c>
      <c r="Q250">
        <f>COUNTIF($N$3:N250,$N$3)</f>
        <v>246</v>
      </c>
      <c r="R250">
        <f t="shared" si="9"/>
        <v>392</v>
      </c>
      <c r="S250">
        <f>COUNTIF($N$3:N250,0)</f>
        <v>2</v>
      </c>
      <c r="T250">
        <f t="shared" si="10"/>
        <v>0.38557993730407525</v>
      </c>
      <c r="U250">
        <f t="shared" si="11"/>
        <v>4.5351473922902175E-3</v>
      </c>
      <c r="W250">
        <f>Q250/(Q250+S250)</f>
        <v>0.99193548387096775</v>
      </c>
      <c r="X250">
        <f>T250*2*W250/(T250+W250)</f>
        <v>0.5553047404063205</v>
      </c>
    </row>
    <row r="251" spans="1:24" x14ac:dyDescent="0.35">
      <c r="A251" t="s">
        <v>179</v>
      </c>
      <c r="B251" s="4" t="s">
        <v>633</v>
      </c>
      <c r="C251" t="s">
        <v>634</v>
      </c>
      <c r="D251" s="4" t="s">
        <v>15</v>
      </c>
      <c r="E251">
        <v>194</v>
      </c>
      <c r="F251">
        <v>281</v>
      </c>
      <c r="G251" t="s">
        <v>11</v>
      </c>
      <c r="H251">
        <v>1</v>
      </c>
      <c r="I251">
        <v>89</v>
      </c>
      <c r="J251" t="s">
        <v>12</v>
      </c>
      <c r="K251">
        <v>125.1</v>
      </c>
      <c r="L251" s="1">
        <v>3.4000000000000003E-35</v>
      </c>
      <c r="M251" s="8" t="s">
        <v>1406</v>
      </c>
      <c r="N251">
        <v>1</v>
      </c>
      <c r="P251">
        <f>COUNTIF(N252:$N$1081,"0")</f>
        <v>439</v>
      </c>
      <c r="Q251">
        <f>COUNTIF($N$3:N251,$N$3)</f>
        <v>247</v>
      </c>
      <c r="R251">
        <f t="shared" si="9"/>
        <v>391</v>
      </c>
      <c r="S251">
        <f>COUNTIF($N$3:N251,0)</f>
        <v>2</v>
      </c>
      <c r="T251">
        <f t="shared" si="10"/>
        <v>0.38714733542319751</v>
      </c>
      <c r="U251">
        <f t="shared" si="11"/>
        <v>4.5351473922902175E-3</v>
      </c>
      <c r="W251">
        <f>Q251/(Q251+S251)</f>
        <v>0.99196787148594379</v>
      </c>
      <c r="X251">
        <f>T251*2*W251/(T251+W251)</f>
        <v>0.55693348365276218</v>
      </c>
    </row>
    <row r="252" spans="1:24" x14ac:dyDescent="0.35">
      <c r="A252" t="s">
        <v>179</v>
      </c>
      <c r="B252" s="4" t="s">
        <v>635</v>
      </c>
      <c r="C252" t="s">
        <v>636</v>
      </c>
      <c r="D252" s="4" t="s">
        <v>15</v>
      </c>
      <c r="E252">
        <v>84</v>
      </c>
      <c r="F252">
        <v>169</v>
      </c>
      <c r="G252" t="s">
        <v>11</v>
      </c>
      <c r="H252">
        <v>1</v>
      </c>
      <c r="I252">
        <v>89</v>
      </c>
      <c r="J252" t="s">
        <v>12</v>
      </c>
      <c r="K252">
        <v>125</v>
      </c>
      <c r="L252" s="1">
        <v>3.4000000000000003E-35</v>
      </c>
      <c r="M252" s="8" t="s">
        <v>1366</v>
      </c>
      <c r="N252">
        <v>1</v>
      </c>
      <c r="P252">
        <f>COUNTIF(N253:$N$1081,"0")</f>
        <v>439</v>
      </c>
      <c r="Q252">
        <f>COUNTIF($N$3:N252,$N$3)</f>
        <v>248</v>
      </c>
      <c r="R252">
        <f t="shared" si="9"/>
        <v>390</v>
      </c>
      <c r="S252">
        <f>COUNTIF($N$3:N252,0)</f>
        <v>2</v>
      </c>
      <c r="T252">
        <f t="shared" si="10"/>
        <v>0.38871473354231972</v>
      </c>
      <c r="U252">
        <f t="shared" si="11"/>
        <v>4.5351473922902175E-3</v>
      </c>
      <c r="W252">
        <f>Q252/(Q252+S252)</f>
        <v>0.99199999999999999</v>
      </c>
      <c r="X252">
        <f>T252*2*W252/(T252+W252)</f>
        <v>0.55855855855855852</v>
      </c>
    </row>
    <row r="253" spans="1:24" x14ac:dyDescent="0.35">
      <c r="A253" t="s">
        <v>179</v>
      </c>
      <c r="B253" s="4" t="s">
        <v>637</v>
      </c>
      <c r="C253" t="s">
        <v>638</v>
      </c>
      <c r="D253" s="4" t="s">
        <v>15</v>
      </c>
      <c r="E253">
        <v>86</v>
      </c>
      <c r="F253">
        <v>171</v>
      </c>
      <c r="G253" t="s">
        <v>11</v>
      </c>
      <c r="H253">
        <v>1</v>
      </c>
      <c r="I253">
        <v>89</v>
      </c>
      <c r="J253" t="s">
        <v>12</v>
      </c>
      <c r="K253">
        <v>124.9</v>
      </c>
      <c r="L253" s="1">
        <v>3.8999999999999998E-35</v>
      </c>
      <c r="M253" s="8" t="s">
        <v>1027</v>
      </c>
      <c r="N253">
        <v>1</v>
      </c>
      <c r="P253">
        <f>COUNTIF(N254:$N$1081,"0")</f>
        <v>439</v>
      </c>
      <c r="Q253">
        <f>COUNTIF($N$3:N253,$N$3)</f>
        <v>249</v>
      </c>
      <c r="R253">
        <f t="shared" si="9"/>
        <v>389</v>
      </c>
      <c r="S253">
        <f>COUNTIF($N$3:N253,0)</f>
        <v>2</v>
      </c>
      <c r="T253">
        <f t="shared" si="10"/>
        <v>0.39028213166144199</v>
      </c>
      <c r="U253">
        <f t="shared" si="11"/>
        <v>4.5351473922902175E-3</v>
      </c>
      <c r="W253">
        <f>Q253/(Q253+S253)</f>
        <v>0.99203187250996017</v>
      </c>
      <c r="X253">
        <f>T253*2*W253/(T253+W253)</f>
        <v>0.56017997750281212</v>
      </c>
    </row>
    <row r="254" spans="1:24" x14ac:dyDescent="0.35">
      <c r="A254" t="s">
        <v>179</v>
      </c>
      <c r="B254" s="4" t="s">
        <v>639</v>
      </c>
      <c r="C254" t="s">
        <v>640</v>
      </c>
      <c r="D254" s="4" t="s">
        <v>15</v>
      </c>
      <c r="E254">
        <v>80</v>
      </c>
      <c r="F254">
        <v>165</v>
      </c>
      <c r="G254" t="s">
        <v>11</v>
      </c>
      <c r="H254">
        <v>1</v>
      </c>
      <c r="I254">
        <v>89</v>
      </c>
      <c r="J254" t="s">
        <v>12</v>
      </c>
      <c r="K254">
        <v>124.8</v>
      </c>
      <c r="L254" s="1">
        <v>4E-35</v>
      </c>
      <c r="M254" s="8" t="s">
        <v>1109</v>
      </c>
      <c r="N254">
        <v>1</v>
      </c>
      <c r="P254">
        <f>COUNTIF(N255:$N$1081,"0")</f>
        <v>439</v>
      </c>
      <c r="Q254">
        <f>COUNTIF($N$3:N254,$N$3)</f>
        <v>250</v>
      </c>
      <c r="R254">
        <f t="shared" si="9"/>
        <v>388</v>
      </c>
      <c r="S254">
        <f>COUNTIF($N$3:N254,0)</f>
        <v>2</v>
      </c>
      <c r="T254">
        <f t="shared" si="10"/>
        <v>0.39184952978056425</v>
      </c>
      <c r="U254">
        <f t="shared" si="11"/>
        <v>4.5351473922902175E-3</v>
      </c>
      <c r="W254">
        <f>Q254/(Q254+S254)</f>
        <v>0.99206349206349209</v>
      </c>
      <c r="X254">
        <f>T254*2*W254/(T254+W254)</f>
        <v>0.5617977528089888</v>
      </c>
    </row>
    <row r="255" spans="1:24" x14ac:dyDescent="0.35">
      <c r="A255" t="s">
        <v>179</v>
      </c>
      <c r="B255" s="4" t="s">
        <v>641</v>
      </c>
      <c r="C255" t="s">
        <v>642</v>
      </c>
      <c r="D255" s="4" t="s">
        <v>15</v>
      </c>
      <c r="E255">
        <v>44</v>
      </c>
      <c r="F255">
        <v>132</v>
      </c>
      <c r="G255" t="s">
        <v>11</v>
      </c>
      <c r="H255">
        <v>1</v>
      </c>
      <c r="I255">
        <v>89</v>
      </c>
      <c r="J255" t="s">
        <v>12</v>
      </c>
      <c r="K255">
        <v>124.8</v>
      </c>
      <c r="L255" s="1">
        <v>4E-35</v>
      </c>
      <c r="M255" s="8" t="s">
        <v>567</v>
      </c>
      <c r="N255">
        <v>1</v>
      </c>
      <c r="P255">
        <f>COUNTIF(N256:$N$1081,"0")</f>
        <v>439</v>
      </c>
      <c r="Q255">
        <f>COUNTIF($N$3:N255,$N$3)</f>
        <v>251</v>
      </c>
      <c r="R255">
        <f t="shared" si="9"/>
        <v>387</v>
      </c>
      <c r="S255">
        <f>COUNTIF($N$3:N255,0)</f>
        <v>2</v>
      </c>
      <c r="T255">
        <f t="shared" si="10"/>
        <v>0.39341692789968652</v>
      </c>
      <c r="U255">
        <f t="shared" si="11"/>
        <v>4.5351473922902175E-3</v>
      </c>
      <c r="W255">
        <f>Q255/(Q255+S255)</f>
        <v>0.9920948616600791</v>
      </c>
      <c r="X255">
        <f>T255*2*W255/(T255+W255)</f>
        <v>0.56341189674522996</v>
      </c>
    </row>
    <row r="256" spans="1:24" x14ac:dyDescent="0.35">
      <c r="A256" t="s">
        <v>179</v>
      </c>
      <c r="B256" s="4" t="s">
        <v>643</v>
      </c>
      <c r="C256" t="s">
        <v>644</v>
      </c>
      <c r="D256" s="4" t="s">
        <v>15</v>
      </c>
      <c r="E256">
        <v>100</v>
      </c>
      <c r="F256">
        <v>185</v>
      </c>
      <c r="G256" t="s">
        <v>11</v>
      </c>
      <c r="H256">
        <v>1</v>
      </c>
      <c r="I256">
        <v>89</v>
      </c>
      <c r="J256" t="s">
        <v>12</v>
      </c>
      <c r="K256">
        <v>124.8</v>
      </c>
      <c r="L256" s="1">
        <v>4E-35</v>
      </c>
      <c r="M256" s="8" t="s">
        <v>851</v>
      </c>
      <c r="N256">
        <v>1</v>
      </c>
      <c r="P256">
        <f>COUNTIF(N257:$N$1081,"0")</f>
        <v>439</v>
      </c>
      <c r="Q256">
        <f>COUNTIF($N$3:N256,$N$3)</f>
        <v>252</v>
      </c>
      <c r="R256">
        <f t="shared" si="9"/>
        <v>386</v>
      </c>
      <c r="S256">
        <f>COUNTIF($N$3:N256,0)</f>
        <v>2</v>
      </c>
      <c r="T256">
        <f t="shared" si="10"/>
        <v>0.39498432601880878</v>
      </c>
      <c r="U256">
        <f t="shared" si="11"/>
        <v>4.5351473922902175E-3</v>
      </c>
      <c r="W256">
        <f>Q256/(Q256+S256)</f>
        <v>0.99212598425196852</v>
      </c>
      <c r="X256">
        <f>T256*2*W256/(T256+W256)</f>
        <v>0.56502242152466364</v>
      </c>
    </row>
    <row r="257" spans="1:24" x14ac:dyDescent="0.35">
      <c r="A257" t="s">
        <v>179</v>
      </c>
      <c r="B257" s="4" t="s">
        <v>645</v>
      </c>
      <c r="C257" t="s">
        <v>646</v>
      </c>
      <c r="D257" s="4" t="s">
        <v>15</v>
      </c>
      <c r="E257">
        <v>7</v>
      </c>
      <c r="F257">
        <v>94</v>
      </c>
      <c r="G257" t="s">
        <v>11</v>
      </c>
      <c r="H257">
        <v>1</v>
      </c>
      <c r="I257">
        <v>89</v>
      </c>
      <c r="J257" t="s">
        <v>12</v>
      </c>
      <c r="K257">
        <v>124.8</v>
      </c>
      <c r="L257" s="1">
        <v>4.1000000000000003E-35</v>
      </c>
      <c r="M257" s="8" t="s">
        <v>1206</v>
      </c>
      <c r="N257">
        <v>1</v>
      </c>
      <c r="P257">
        <f>COUNTIF(N258:$N$1081,"0")</f>
        <v>439</v>
      </c>
      <c r="Q257">
        <f>COUNTIF($N$3:N257,$N$3)</f>
        <v>253</v>
      </c>
      <c r="R257">
        <f t="shared" si="9"/>
        <v>385</v>
      </c>
      <c r="S257">
        <f>COUNTIF($N$3:N257,0)</f>
        <v>2</v>
      </c>
      <c r="T257">
        <f t="shared" si="10"/>
        <v>0.39655172413793105</v>
      </c>
      <c r="U257">
        <f t="shared" si="11"/>
        <v>4.5351473922902175E-3</v>
      </c>
      <c r="W257">
        <f>Q257/(Q257+S257)</f>
        <v>0.99215686274509807</v>
      </c>
      <c r="X257">
        <f>T257*2*W257/(T257+W257)</f>
        <v>0.56662933930571102</v>
      </c>
    </row>
    <row r="258" spans="1:24" x14ac:dyDescent="0.35">
      <c r="A258" t="s">
        <v>179</v>
      </c>
      <c r="B258" s="4" t="s">
        <v>647</v>
      </c>
      <c r="C258" t="s">
        <v>648</v>
      </c>
      <c r="D258" s="4" t="s">
        <v>15</v>
      </c>
      <c r="E258">
        <v>82</v>
      </c>
      <c r="F258">
        <v>169</v>
      </c>
      <c r="G258" t="s">
        <v>11</v>
      </c>
      <c r="H258">
        <v>1</v>
      </c>
      <c r="I258">
        <v>89</v>
      </c>
      <c r="J258" t="s">
        <v>12</v>
      </c>
      <c r="K258">
        <v>124.7</v>
      </c>
      <c r="L258" s="1">
        <v>4.3999999999999999E-35</v>
      </c>
      <c r="M258" s="8" t="s">
        <v>659</v>
      </c>
      <c r="N258">
        <v>1</v>
      </c>
      <c r="P258">
        <f>COUNTIF(N259:$N$1081,"0")</f>
        <v>439</v>
      </c>
      <c r="Q258">
        <f>COUNTIF($N$3:N258,$N$3)</f>
        <v>254</v>
      </c>
      <c r="R258">
        <f t="shared" ref="R258:R321" si="12">COUNTIF(N259:N1338,$N$3)</f>
        <v>384</v>
      </c>
      <c r="S258">
        <f>COUNTIF($N$3:N258,0)</f>
        <v>2</v>
      </c>
      <c r="T258">
        <f t="shared" ref="T258:T321" si="13">Q258/(Q258+R258)</f>
        <v>0.39811912225705332</v>
      </c>
      <c r="U258">
        <f t="shared" ref="U258:U321" si="14">1-(P258/(P258+S258))</f>
        <v>4.5351473922902175E-3</v>
      </c>
      <c r="W258">
        <f>Q258/(Q258+S258)</f>
        <v>0.9921875</v>
      </c>
      <c r="X258">
        <f>T258*2*W258/(T258+W258)</f>
        <v>0.56823266219239377</v>
      </c>
    </row>
    <row r="259" spans="1:24" x14ac:dyDescent="0.35">
      <c r="A259" t="s">
        <v>179</v>
      </c>
      <c r="B259" s="4" t="s">
        <v>649</v>
      </c>
      <c r="C259" t="s">
        <v>650</v>
      </c>
      <c r="D259" s="4" t="s">
        <v>15</v>
      </c>
      <c r="E259">
        <v>82</v>
      </c>
      <c r="F259">
        <v>169</v>
      </c>
      <c r="G259" t="s">
        <v>11</v>
      </c>
      <c r="H259">
        <v>1</v>
      </c>
      <c r="I259">
        <v>89</v>
      </c>
      <c r="J259" t="s">
        <v>12</v>
      </c>
      <c r="K259">
        <v>124.7</v>
      </c>
      <c r="L259" s="1">
        <v>4.3999999999999999E-35</v>
      </c>
      <c r="M259" s="8" t="s">
        <v>1099</v>
      </c>
      <c r="N259">
        <v>1</v>
      </c>
      <c r="P259">
        <f>COUNTIF(N260:$N$1081,"0")</f>
        <v>439</v>
      </c>
      <c r="Q259">
        <f>COUNTIF($N$3:N259,$N$3)</f>
        <v>255</v>
      </c>
      <c r="R259">
        <f t="shared" si="12"/>
        <v>383</v>
      </c>
      <c r="S259">
        <f>COUNTIF($N$3:N259,0)</f>
        <v>2</v>
      </c>
      <c r="T259">
        <f t="shared" si="13"/>
        <v>0.39968652037617552</v>
      </c>
      <c r="U259">
        <f t="shared" si="14"/>
        <v>4.5351473922902175E-3</v>
      </c>
      <c r="W259">
        <f>Q259/(Q259+S259)</f>
        <v>0.99221789883268485</v>
      </c>
      <c r="X259">
        <f>T259*2*W259/(T259+W259)</f>
        <v>0.56983240223463694</v>
      </c>
    </row>
    <row r="260" spans="1:24" x14ac:dyDescent="0.35">
      <c r="A260" t="s">
        <v>179</v>
      </c>
      <c r="B260" s="4" t="s">
        <v>651</v>
      </c>
      <c r="C260" t="s">
        <v>652</v>
      </c>
      <c r="D260" s="4" t="s">
        <v>15</v>
      </c>
      <c r="E260">
        <v>20</v>
      </c>
      <c r="F260">
        <v>105</v>
      </c>
      <c r="G260" t="s">
        <v>11</v>
      </c>
      <c r="H260">
        <v>1</v>
      </c>
      <c r="I260">
        <v>89</v>
      </c>
      <c r="J260" t="s">
        <v>12</v>
      </c>
      <c r="K260">
        <v>124.6</v>
      </c>
      <c r="L260" s="1">
        <v>4.5999999999999998E-35</v>
      </c>
      <c r="M260" s="8" t="s">
        <v>1524</v>
      </c>
      <c r="N260">
        <v>1</v>
      </c>
      <c r="P260">
        <f>COUNTIF(N261:$N$1081,"0")</f>
        <v>439</v>
      </c>
      <c r="Q260">
        <f>COUNTIF($N$3:N260,$N$3)</f>
        <v>256</v>
      </c>
      <c r="R260">
        <f t="shared" si="12"/>
        <v>382</v>
      </c>
      <c r="S260">
        <f>COUNTIF($N$3:N260,0)</f>
        <v>2</v>
      </c>
      <c r="T260">
        <f t="shared" si="13"/>
        <v>0.40125391849529779</v>
      </c>
      <c r="U260">
        <f t="shared" si="14"/>
        <v>4.5351473922902175E-3</v>
      </c>
      <c r="W260">
        <f>Q260/(Q260+S260)</f>
        <v>0.99224806201550386</v>
      </c>
      <c r="X260">
        <f>T260*2*W260/(T260+W260)</f>
        <v>0.57142857142857151</v>
      </c>
    </row>
    <row r="261" spans="1:24" x14ac:dyDescent="0.35">
      <c r="A261" t="s">
        <v>179</v>
      </c>
      <c r="B261" s="4" t="s">
        <v>653</v>
      </c>
      <c r="C261" t="s">
        <v>654</v>
      </c>
      <c r="D261" s="4" t="s">
        <v>15</v>
      </c>
      <c r="E261">
        <v>94</v>
      </c>
      <c r="F261">
        <v>180</v>
      </c>
      <c r="G261" t="s">
        <v>11</v>
      </c>
      <c r="H261">
        <v>1</v>
      </c>
      <c r="I261">
        <v>89</v>
      </c>
      <c r="J261" t="s">
        <v>12</v>
      </c>
      <c r="K261">
        <v>124.4</v>
      </c>
      <c r="L261" s="1">
        <v>5.3000000000000003E-35</v>
      </c>
      <c r="M261" s="8" t="s">
        <v>1302</v>
      </c>
      <c r="N261">
        <v>1</v>
      </c>
      <c r="P261">
        <f>COUNTIF(N262:$N$1081,"0")</f>
        <v>439</v>
      </c>
      <c r="Q261">
        <f>COUNTIF($N$3:N261,$N$3)</f>
        <v>257</v>
      </c>
      <c r="R261">
        <f t="shared" si="12"/>
        <v>381</v>
      </c>
      <c r="S261">
        <f>COUNTIF($N$3:N261,0)</f>
        <v>2</v>
      </c>
      <c r="T261">
        <f t="shared" si="13"/>
        <v>0.40282131661442006</v>
      </c>
      <c r="U261">
        <f t="shared" si="14"/>
        <v>4.5351473922902175E-3</v>
      </c>
      <c r="W261">
        <f>Q261/(Q261+S261)</f>
        <v>0.99227799227799229</v>
      </c>
      <c r="X261">
        <f>T261*2*W261/(T261+W261)</f>
        <v>0.57302118171683381</v>
      </c>
    </row>
    <row r="262" spans="1:24" x14ac:dyDescent="0.35">
      <c r="A262" t="s">
        <v>179</v>
      </c>
      <c r="B262" s="4" t="s">
        <v>655</v>
      </c>
      <c r="C262" t="s">
        <v>656</v>
      </c>
      <c r="D262" s="4" t="s">
        <v>15</v>
      </c>
      <c r="E262">
        <v>79</v>
      </c>
      <c r="F262">
        <v>165</v>
      </c>
      <c r="G262" t="s">
        <v>11</v>
      </c>
      <c r="H262">
        <v>1</v>
      </c>
      <c r="I262">
        <v>89</v>
      </c>
      <c r="J262" t="s">
        <v>12</v>
      </c>
      <c r="K262">
        <v>124.4</v>
      </c>
      <c r="L262" s="1">
        <v>5.3000000000000003E-35</v>
      </c>
      <c r="M262" s="8" t="s">
        <v>840</v>
      </c>
      <c r="N262">
        <v>1</v>
      </c>
      <c r="P262">
        <f>COUNTIF(N263:$N$1081,"0")</f>
        <v>439</v>
      </c>
      <c r="Q262">
        <f>COUNTIF($N$3:N262,$N$3)</f>
        <v>258</v>
      </c>
      <c r="R262">
        <f t="shared" si="12"/>
        <v>380</v>
      </c>
      <c r="S262">
        <f>COUNTIF($N$3:N262,0)</f>
        <v>2</v>
      </c>
      <c r="T262">
        <f t="shared" si="13"/>
        <v>0.40438871473354232</v>
      </c>
      <c r="U262">
        <f t="shared" si="14"/>
        <v>4.5351473922902175E-3</v>
      </c>
      <c r="W262">
        <f>Q262/(Q262+S262)</f>
        <v>0.99230769230769234</v>
      </c>
      <c r="X262">
        <f>T262*2*W262/(T262+W262)</f>
        <v>0.57461024498886415</v>
      </c>
    </row>
    <row r="263" spans="1:24" x14ac:dyDescent="0.35">
      <c r="A263" t="s">
        <v>179</v>
      </c>
      <c r="B263" s="4" t="s">
        <v>657</v>
      </c>
      <c r="C263" t="s">
        <v>658</v>
      </c>
      <c r="D263" s="4" t="s">
        <v>15</v>
      </c>
      <c r="E263">
        <v>77</v>
      </c>
      <c r="F263">
        <v>161</v>
      </c>
      <c r="G263" t="s">
        <v>11</v>
      </c>
      <c r="H263">
        <v>1</v>
      </c>
      <c r="I263">
        <v>89</v>
      </c>
      <c r="J263" t="s">
        <v>12</v>
      </c>
      <c r="K263">
        <v>124.4</v>
      </c>
      <c r="L263" s="1">
        <v>5.3000000000000003E-35</v>
      </c>
      <c r="M263" s="8" t="s">
        <v>237</v>
      </c>
      <c r="N263">
        <v>1</v>
      </c>
      <c r="P263">
        <f>COUNTIF(N264:$N$1081,"0")</f>
        <v>439</v>
      </c>
      <c r="Q263">
        <f>COUNTIF($N$3:N263,$N$3)</f>
        <v>259</v>
      </c>
      <c r="R263">
        <f t="shared" si="12"/>
        <v>379</v>
      </c>
      <c r="S263">
        <f>COUNTIF($N$3:N263,0)</f>
        <v>2</v>
      </c>
      <c r="T263">
        <f t="shared" si="13"/>
        <v>0.40595611285266459</v>
      </c>
      <c r="U263">
        <f t="shared" si="14"/>
        <v>4.5351473922902175E-3</v>
      </c>
      <c r="W263">
        <f>Q263/(Q263+S263)</f>
        <v>0.9923371647509579</v>
      </c>
      <c r="X263">
        <f>T263*2*W263/(T263+W263)</f>
        <v>0.57619577308120129</v>
      </c>
    </row>
    <row r="264" spans="1:24" x14ac:dyDescent="0.35">
      <c r="A264" t="s">
        <v>179</v>
      </c>
      <c r="B264" s="4" t="s">
        <v>659</v>
      </c>
      <c r="C264" t="s">
        <v>660</v>
      </c>
      <c r="D264" s="4" t="s">
        <v>15</v>
      </c>
      <c r="E264">
        <v>81</v>
      </c>
      <c r="F264">
        <v>168</v>
      </c>
      <c r="G264" t="s">
        <v>11</v>
      </c>
      <c r="H264">
        <v>1</v>
      </c>
      <c r="I264">
        <v>89</v>
      </c>
      <c r="J264" t="s">
        <v>12</v>
      </c>
      <c r="K264">
        <v>124.4</v>
      </c>
      <c r="L264" s="1">
        <v>5.3999999999999995E-35</v>
      </c>
      <c r="M264" s="8" t="s">
        <v>1434</v>
      </c>
      <c r="N264">
        <v>1</v>
      </c>
      <c r="P264">
        <f>COUNTIF(N265:$N$1081,"0")</f>
        <v>439</v>
      </c>
      <c r="Q264">
        <f>COUNTIF($N$3:N264,$N$3)</f>
        <v>260</v>
      </c>
      <c r="R264">
        <f t="shared" si="12"/>
        <v>378</v>
      </c>
      <c r="S264">
        <f>COUNTIF($N$3:N264,0)</f>
        <v>2</v>
      </c>
      <c r="T264">
        <f t="shared" si="13"/>
        <v>0.40752351097178685</v>
      </c>
      <c r="U264">
        <f t="shared" si="14"/>
        <v>4.5351473922902175E-3</v>
      </c>
      <c r="W264">
        <f>Q264/(Q264+S264)</f>
        <v>0.99236641221374045</v>
      </c>
      <c r="X264">
        <f>T264*2*W264/(T264+W264)</f>
        <v>0.57777777777777772</v>
      </c>
    </row>
    <row r="265" spans="1:24" x14ac:dyDescent="0.35">
      <c r="A265" t="s">
        <v>179</v>
      </c>
      <c r="B265" s="4" t="s">
        <v>661</v>
      </c>
      <c r="C265" t="s">
        <v>662</v>
      </c>
      <c r="D265" s="4" t="s">
        <v>15</v>
      </c>
      <c r="E265">
        <v>81</v>
      </c>
      <c r="F265">
        <v>168</v>
      </c>
      <c r="G265" t="s">
        <v>11</v>
      </c>
      <c r="H265">
        <v>1</v>
      </c>
      <c r="I265">
        <v>89</v>
      </c>
      <c r="J265" t="s">
        <v>12</v>
      </c>
      <c r="K265">
        <v>124.4</v>
      </c>
      <c r="L265" s="1">
        <v>5.3999999999999995E-35</v>
      </c>
      <c r="M265" s="8" t="s">
        <v>1246</v>
      </c>
      <c r="N265">
        <v>1</v>
      </c>
      <c r="P265">
        <f>COUNTIF(N266:$N$1081,"0")</f>
        <v>439</v>
      </c>
      <c r="Q265">
        <f>COUNTIF($N$3:N265,$N$3)</f>
        <v>261</v>
      </c>
      <c r="R265">
        <f t="shared" si="12"/>
        <v>377</v>
      </c>
      <c r="S265">
        <f>COUNTIF($N$3:N265,0)</f>
        <v>2</v>
      </c>
      <c r="T265">
        <f t="shared" si="13"/>
        <v>0.40909090909090912</v>
      </c>
      <c r="U265">
        <f t="shared" si="14"/>
        <v>4.5351473922902175E-3</v>
      </c>
      <c r="W265">
        <f>Q265/(Q265+S265)</f>
        <v>0.99239543726235746</v>
      </c>
      <c r="X265">
        <f>T265*2*W265/(T265+W265)</f>
        <v>0.5793562708102109</v>
      </c>
    </row>
    <row r="266" spans="1:24" x14ac:dyDescent="0.35">
      <c r="A266" t="s">
        <v>179</v>
      </c>
      <c r="B266" s="4" t="s">
        <v>663</v>
      </c>
      <c r="C266" t="s">
        <v>664</v>
      </c>
      <c r="D266" s="4" t="s">
        <v>15</v>
      </c>
      <c r="E266">
        <v>93</v>
      </c>
      <c r="F266">
        <v>180</v>
      </c>
      <c r="G266" t="s">
        <v>11</v>
      </c>
      <c r="H266">
        <v>1</v>
      </c>
      <c r="I266">
        <v>89</v>
      </c>
      <c r="J266" t="s">
        <v>12</v>
      </c>
      <c r="K266">
        <v>124.4</v>
      </c>
      <c r="L266" s="1">
        <v>5.3999999999999995E-35</v>
      </c>
      <c r="M266" s="8" t="s">
        <v>750</v>
      </c>
      <c r="N266">
        <v>1</v>
      </c>
      <c r="P266">
        <f>COUNTIF(N267:$N$1081,"0")</f>
        <v>439</v>
      </c>
      <c r="Q266">
        <f>COUNTIF($N$3:N266,$N$3)</f>
        <v>262</v>
      </c>
      <c r="R266">
        <f t="shared" si="12"/>
        <v>376</v>
      </c>
      <c r="S266">
        <f>COUNTIF($N$3:N266,0)</f>
        <v>2</v>
      </c>
      <c r="T266">
        <f t="shared" si="13"/>
        <v>0.41065830721003133</v>
      </c>
      <c r="U266">
        <f t="shared" si="14"/>
        <v>4.5351473922902175E-3</v>
      </c>
      <c r="W266">
        <f>Q266/(Q266+S266)</f>
        <v>0.99242424242424243</v>
      </c>
      <c r="X266">
        <f>T266*2*W266/(T266+W266)</f>
        <v>0.58093126385809302</v>
      </c>
    </row>
    <row r="267" spans="1:24" x14ac:dyDescent="0.35">
      <c r="A267" t="s">
        <v>179</v>
      </c>
      <c r="B267" s="4" t="s">
        <v>665</v>
      </c>
      <c r="C267" t="s">
        <v>666</v>
      </c>
      <c r="D267" s="4" t="s">
        <v>15</v>
      </c>
      <c r="E267">
        <v>18</v>
      </c>
      <c r="F267">
        <v>106</v>
      </c>
      <c r="G267" t="s">
        <v>11</v>
      </c>
      <c r="H267">
        <v>1</v>
      </c>
      <c r="I267">
        <v>89</v>
      </c>
      <c r="J267" t="s">
        <v>12</v>
      </c>
      <c r="K267">
        <v>124.3</v>
      </c>
      <c r="L267" s="1">
        <v>5.5999999999999999E-35</v>
      </c>
      <c r="M267" s="8" t="s">
        <v>153</v>
      </c>
      <c r="N267">
        <v>0</v>
      </c>
      <c r="P267">
        <f>COUNTIF(N268:$N$1081,"0")</f>
        <v>438</v>
      </c>
      <c r="Q267">
        <f>COUNTIF($N$3:N267,$N$3)</f>
        <v>262</v>
      </c>
      <c r="R267">
        <f t="shared" si="12"/>
        <v>376</v>
      </c>
      <c r="S267">
        <f>COUNTIF($N$3:N267,0)</f>
        <v>3</v>
      </c>
      <c r="T267">
        <f t="shared" si="13"/>
        <v>0.41065830721003133</v>
      </c>
      <c r="U267">
        <f t="shared" si="14"/>
        <v>6.8027210884353817E-3</v>
      </c>
      <c r="W267">
        <f>Q267/(Q267+S267)</f>
        <v>0.98867924528301887</v>
      </c>
      <c r="X267">
        <f>T267*2*W267/(T267+W267)</f>
        <v>0.58028792912513838</v>
      </c>
    </row>
    <row r="268" spans="1:24" x14ac:dyDescent="0.35">
      <c r="A268" t="s">
        <v>179</v>
      </c>
      <c r="B268" s="4" t="s">
        <v>667</v>
      </c>
      <c r="C268" t="s">
        <v>668</v>
      </c>
      <c r="D268" s="4" t="s">
        <v>15</v>
      </c>
      <c r="E268">
        <v>72</v>
      </c>
      <c r="F268">
        <v>159</v>
      </c>
      <c r="G268" t="s">
        <v>11</v>
      </c>
      <c r="H268">
        <v>1</v>
      </c>
      <c r="I268">
        <v>89</v>
      </c>
      <c r="J268" t="s">
        <v>12</v>
      </c>
      <c r="K268">
        <v>124.3</v>
      </c>
      <c r="L268" s="1">
        <v>5.7000000000000002E-35</v>
      </c>
      <c r="M268" s="8" t="s">
        <v>582</v>
      </c>
      <c r="N268">
        <v>1</v>
      </c>
      <c r="P268">
        <f>COUNTIF(N269:$N$1081,"0")</f>
        <v>438</v>
      </c>
      <c r="Q268">
        <f>COUNTIF($N$3:N268,$N$3)</f>
        <v>263</v>
      </c>
      <c r="R268">
        <f t="shared" si="12"/>
        <v>375</v>
      </c>
      <c r="S268">
        <f>COUNTIF($N$3:N268,0)</f>
        <v>3</v>
      </c>
      <c r="T268">
        <f t="shared" si="13"/>
        <v>0.41222570532915359</v>
      </c>
      <c r="U268">
        <f t="shared" si="14"/>
        <v>6.8027210884353817E-3</v>
      </c>
      <c r="W268">
        <f>Q268/(Q268+S268)</f>
        <v>0.98872180451127822</v>
      </c>
      <c r="X268">
        <f>T268*2*W268/(T268+W268)</f>
        <v>0.58185840707964598</v>
      </c>
    </row>
    <row r="269" spans="1:24" x14ac:dyDescent="0.35">
      <c r="A269" t="s">
        <v>179</v>
      </c>
      <c r="B269" s="4" t="s">
        <v>669</v>
      </c>
      <c r="C269" t="s">
        <v>670</v>
      </c>
      <c r="D269" s="4" t="s">
        <v>15</v>
      </c>
      <c r="E269">
        <v>82</v>
      </c>
      <c r="F269">
        <v>166</v>
      </c>
      <c r="G269" t="s">
        <v>11</v>
      </c>
      <c r="H269">
        <v>1</v>
      </c>
      <c r="I269">
        <v>89</v>
      </c>
      <c r="J269" t="s">
        <v>12</v>
      </c>
      <c r="K269">
        <v>124.3</v>
      </c>
      <c r="L269" s="1">
        <v>5.7000000000000002E-35</v>
      </c>
      <c r="M269" s="8" t="s">
        <v>1065</v>
      </c>
      <c r="N269">
        <v>1</v>
      </c>
      <c r="P269">
        <f>COUNTIF(N270:$N$1081,"0")</f>
        <v>438</v>
      </c>
      <c r="Q269">
        <f>COUNTIF($N$3:N269,$N$3)</f>
        <v>264</v>
      </c>
      <c r="R269">
        <f t="shared" si="12"/>
        <v>374</v>
      </c>
      <c r="S269">
        <f>COUNTIF($N$3:N269,0)</f>
        <v>3</v>
      </c>
      <c r="T269">
        <f t="shared" si="13"/>
        <v>0.41379310344827586</v>
      </c>
      <c r="U269">
        <f t="shared" si="14"/>
        <v>6.8027210884353817E-3</v>
      </c>
      <c r="W269">
        <f>Q269/(Q269+S269)</f>
        <v>0.9887640449438202</v>
      </c>
      <c r="X269">
        <f>T269*2*W269/(T269+W269)</f>
        <v>0.5834254143646409</v>
      </c>
    </row>
    <row r="270" spans="1:24" x14ac:dyDescent="0.35">
      <c r="A270" t="s">
        <v>179</v>
      </c>
      <c r="B270" s="4" t="s">
        <v>671</v>
      </c>
      <c r="C270" t="s">
        <v>672</v>
      </c>
      <c r="D270" s="4" t="s">
        <v>15</v>
      </c>
      <c r="E270">
        <v>56</v>
      </c>
      <c r="F270">
        <v>143</v>
      </c>
      <c r="G270" t="s">
        <v>11</v>
      </c>
      <c r="H270">
        <v>1</v>
      </c>
      <c r="I270">
        <v>89</v>
      </c>
      <c r="J270" t="s">
        <v>12</v>
      </c>
      <c r="K270">
        <v>124.2</v>
      </c>
      <c r="L270" s="1">
        <v>6.1E-35</v>
      </c>
      <c r="M270" s="8" t="s">
        <v>84</v>
      </c>
      <c r="N270">
        <v>1</v>
      </c>
      <c r="P270">
        <f>COUNTIF(N271:$N$1081,"0")</f>
        <v>438</v>
      </c>
      <c r="Q270">
        <f>COUNTIF($N$3:N270,$N$3)</f>
        <v>265</v>
      </c>
      <c r="R270">
        <f t="shared" si="12"/>
        <v>373</v>
      </c>
      <c r="S270">
        <f>COUNTIF($N$3:N270,0)</f>
        <v>3</v>
      </c>
      <c r="T270">
        <f t="shared" si="13"/>
        <v>0.41536050156739812</v>
      </c>
      <c r="U270">
        <f t="shared" si="14"/>
        <v>6.8027210884353817E-3</v>
      </c>
      <c r="W270">
        <f>Q270/(Q270+S270)</f>
        <v>0.98880597014925375</v>
      </c>
      <c r="X270">
        <f>T270*2*W270/(T270+W270)</f>
        <v>0.58498896247240617</v>
      </c>
    </row>
    <row r="271" spans="1:24" x14ac:dyDescent="0.35">
      <c r="A271" t="s">
        <v>179</v>
      </c>
      <c r="B271" s="4" t="s">
        <v>673</v>
      </c>
      <c r="C271" t="s">
        <v>674</v>
      </c>
      <c r="D271" s="4" t="s">
        <v>15</v>
      </c>
      <c r="E271">
        <v>82</v>
      </c>
      <c r="F271">
        <v>166</v>
      </c>
      <c r="G271" t="s">
        <v>11</v>
      </c>
      <c r="H271">
        <v>1</v>
      </c>
      <c r="I271">
        <v>89</v>
      </c>
      <c r="J271" t="s">
        <v>12</v>
      </c>
      <c r="K271">
        <v>124.1</v>
      </c>
      <c r="L271" s="1">
        <v>6.6000000000000001E-35</v>
      </c>
      <c r="M271" s="8" t="s">
        <v>1093</v>
      </c>
      <c r="N271">
        <v>1</v>
      </c>
      <c r="P271">
        <f>COUNTIF(N272:$N$1081,"0")</f>
        <v>438</v>
      </c>
      <c r="Q271">
        <f>COUNTIF($N$3:N271,$N$3)</f>
        <v>266</v>
      </c>
      <c r="R271">
        <f t="shared" si="12"/>
        <v>372</v>
      </c>
      <c r="S271">
        <f>COUNTIF($N$3:N271,0)</f>
        <v>3</v>
      </c>
      <c r="T271">
        <f t="shared" si="13"/>
        <v>0.41692789968652039</v>
      </c>
      <c r="U271">
        <f t="shared" si="14"/>
        <v>6.8027210884353817E-3</v>
      </c>
      <c r="W271">
        <f>Q271/(Q271+S271)</f>
        <v>0.98884758364312264</v>
      </c>
      <c r="X271">
        <f>T271*2*W271/(T271+W271)</f>
        <v>0.58654906284454245</v>
      </c>
    </row>
    <row r="272" spans="1:24" x14ac:dyDescent="0.35">
      <c r="A272" t="s">
        <v>179</v>
      </c>
      <c r="B272" s="4" t="s">
        <v>675</v>
      </c>
      <c r="C272" t="s">
        <v>676</v>
      </c>
      <c r="D272" s="4" t="s">
        <v>15</v>
      </c>
      <c r="E272">
        <v>81</v>
      </c>
      <c r="F272">
        <v>168</v>
      </c>
      <c r="G272" t="s">
        <v>11</v>
      </c>
      <c r="H272">
        <v>1</v>
      </c>
      <c r="I272">
        <v>89</v>
      </c>
      <c r="J272" t="s">
        <v>12</v>
      </c>
      <c r="K272">
        <v>124.1</v>
      </c>
      <c r="L272" s="1">
        <v>6.8000000000000005E-35</v>
      </c>
      <c r="M272" s="8" t="s">
        <v>621</v>
      </c>
      <c r="N272">
        <v>1</v>
      </c>
      <c r="P272">
        <f>COUNTIF(N273:$N$1081,"0")</f>
        <v>438</v>
      </c>
      <c r="Q272">
        <f>COUNTIF($N$3:N272,$N$3)</f>
        <v>267</v>
      </c>
      <c r="R272">
        <f t="shared" si="12"/>
        <v>371</v>
      </c>
      <c r="S272">
        <f>COUNTIF($N$3:N272,0)</f>
        <v>3</v>
      </c>
      <c r="T272">
        <f t="shared" si="13"/>
        <v>0.41849529780564265</v>
      </c>
      <c r="U272">
        <f t="shared" si="14"/>
        <v>6.8027210884353817E-3</v>
      </c>
      <c r="W272">
        <f>Q272/(Q272+S272)</f>
        <v>0.98888888888888893</v>
      </c>
      <c r="X272">
        <f>T272*2*W272/(T272+W272)</f>
        <v>0.58810572687224671</v>
      </c>
    </row>
    <row r="273" spans="1:24" x14ac:dyDescent="0.35">
      <c r="A273" t="s">
        <v>179</v>
      </c>
      <c r="B273" s="4" t="s">
        <v>677</v>
      </c>
      <c r="C273" t="s">
        <v>678</v>
      </c>
      <c r="D273" s="4" t="s">
        <v>15</v>
      </c>
      <c r="E273">
        <v>81</v>
      </c>
      <c r="F273">
        <v>168</v>
      </c>
      <c r="G273" t="s">
        <v>11</v>
      </c>
      <c r="H273">
        <v>1</v>
      </c>
      <c r="I273">
        <v>89</v>
      </c>
      <c r="J273" t="s">
        <v>12</v>
      </c>
      <c r="K273">
        <v>124.1</v>
      </c>
      <c r="L273" s="1">
        <v>6.8000000000000005E-35</v>
      </c>
      <c r="M273" s="8" t="s">
        <v>571</v>
      </c>
      <c r="N273">
        <v>1</v>
      </c>
      <c r="P273">
        <f>COUNTIF(N274:$N$1081,"0")</f>
        <v>438</v>
      </c>
      <c r="Q273">
        <f>COUNTIF($N$3:N273,$N$3)</f>
        <v>268</v>
      </c>
      <c r="R273">
        <f t="shared" si="12"/>
        <v>370</v>
      </c>
      <c r="S273">
        <f>COUNTIF($N$3:N273,0)</f>
        <v>3</v>
      </c>
      <c r="T273">
        <f t="shared" si="13"/>
        <v>0.42006269592476492</v>
      </c>
      <c r="U273">
        <f t="shared" si="14"/>
        <v>6.8027210884353817E-3</v>
      </c>
      <c r="W273">
        <f>Q273/(Q273+S273)</f>
        <v>0.98892988929889303</v>
      </c>
      <c r="X273">
        <f>T273*2*W273/(T273+W273)</f>
        <v>0.58965896589658973</v>
      </c>
    </row>
    <row r="274" spans="1:24" x14ac:dyDescent="0.35">
      <c r="A274" t="s">
        <v>179</v>
      </c>
      <c r="B274" s="4" t="s">
        <v>679</v>
      </c>
      <c r="C274" t="s">
        <v>680</v>
      </c>
      <c r="D274" s="4" t="s">
        <v>15</v>
      </c>
      <c r="E274">
        <v>81</v>
      </c>
      <c r="F274">
        <v>168</v>
      </c>
      <c r="G274" t="s">
        <v>11</v>
      </c>
      <c r="H274">
        <v>1</v>
      </c>
      <c r="I274">
        <v>89</v>
      </c>
      <c r="J274" t="s">
        <v>12</v>
      </c>
      <c r="K274">
        <v>124.1</v>
      </c>
      <c r="L274" s="1">
        <v>6.8000000000000005E-35</v>
      </c>
      <c r="M274" s="8" t="s">
        <v>68</v>
      </c>
      <c r="N274">
        <v>1</v>
      </c>
      <c r="P274">
        <f>COUNTIF(N275:$N$1081,"0")</f>
        <v>438</v>
      </c>
      <c r="Q274">
        <f>COUNTIF($N$3:N274,$N$3)</f>
        <v>269</v>
      </c>
      <c r="R274">
        <f t="shared" si="12"/>
        <v>369</v>
      </c>
      <c r="S274">
        <f>COUNTIF($N$3:N274,0)</f>
        <v>3</v>
      </c>
      <c r="T274">
        <f t="shared" si="13"/>
        <v>0.42163009404388713</v>
      </c>
      <c r="U274">
        <f t="shared" si="14"/>
        <v>6.8027210884353817E-3</v>
      </c>
      <c r="W274">
        <f>Q274/(Q274+S274)</f>
        <v>0.98897058823529416</v>
      </c>
      <c r="X274">
        <f>T274*2*W274/(T274+W274)</f>
        <v>0.59120879120879122</v>
      </c>
    </row>
    <row r="275" spans="1:24" x14ac:dyDescent="0.35">
      <c r="A275" t="s">
        <v>179</v>
      </c>
      <c r="B275" s="4" t="s">
        <v>681</v>
      </c>
      <c r="C275" t="s">
        <v>682</v>
      </c>
      <c r="D275" s="4" t="s">
        <v>15</v>
      </c>
      <c r="E275">
        <v>81</v>
      </c>
      <c r="F275">
        <v>168</v>
      </c>
      <c r="G275" t="s">
        <v>11</v>
      </c>
      <c r="H275">
        <v>1</v>
      </c>
      <c r="I275">
        <v>89</v>
      </c>
      <c r="J275" t="s">
        <v>12</v>
      </c>
      <c r="K275">
        <v>124.1</v>
      </c>
      <c r="L275" s="1">
        <v>6.8000000000000005E-35</v>
      </c>
      <c r="M275" s="8" t="s">
        <v>730</v>
      </c>
      <c r="N275">
        <v>1</v>
      </c>
      <c r="P275">
        <f>COUNTIF(N276:$N$1081,"0")</f>
        <v>438</v>
      </c>
      <c r="Q275">
        <f>COUNTIF($N$3:N275,$N$3)</f>
        <v>270</v>
      </c>
      <c r="R275">
        <f t="shared" si="12"/>
        <v>368</v>
      </c>
      <c r="S275">
        <f>COUNTIF($N$3:N275,0)</f>
        <v>3</v>
      </c>
      <c r="T275">
        <f t="shared" si="13"/>
        <v>0.42319749216300939</v>
      </c>
      <c r="U275">
        <f t="shared" si="14"/>
        <v>6.8027210884353817E-3</v>
      </c>
      <c r="W275">
        <f>Q275/(Q275+S275)</f>
        <v>0.98901098901098905</v>
      </c>
      <c r="X275">
        <f>T275*2*W275/(T275+W275)</f>
        <v>0.59275521405049392</v>
      </c>
    </row>
    <row r="276" spans="1:24" x14ac:dyDescent="0.35">
      <c r="A276" t="s">
        <v>179</v>
      </c>
      <c r="B276" s="4" t="s">
        <v>683</v>
      </c>
      <c r="C276" t="s">
        <v>684</v>
      </c>
      <c r="D276" s="4" t="s">
        <v>15</v>
      </c>
      <c r="E276">
        <v>81</v>
      </c>
      <c r="F276">
        <v>168</v>
      </c>
      <c r="G276" t="s">
        <v>11</v>
      </c>
      <c r="H276">
        <v>1</v>
      </c>
      <c r="I276">
        <v>89</v>
      </c>
      <c r="J276" t="s">
        <v>12</v>
      </c>
      <c r="K276">
        <v>124.1</v>
      </c>
      <c r="L276" s="1">
        <v>6.8000000000000005E-35</v>
      </c>
      <c r="M276" s="8" t="s">
        <v>1085</v>
      </c>
      <c r="N276">
        <v>1</v>
      </c>
      <c r="P276">
        <f>COUNTIF(N277:$N$1081,"0")</f>
        <v>438</v>
      </c>
      <c r="Q276">
        <f>COUNTIF($N$3:N276,$N$3)</f>
        <v>271</v>
      </c>
      <c r="R276">
        <f t="shared" si="12"/>
        <v>367</v>
      </c>
      <c r="S276">
        <f>COUNTIF($N$3:N276,0)</f>
        <v>3</v>
      </c>
      <c r="T276">
        <f t="shared" si="13"/>
        <v>0.42476489028213166</v>
      </c>
      <c r="U276">
        <f t="shared" si="14"/>
        <v>6.8027210884353817E-3</v>
      </c>
      <c r="W276">
        <f>Q276/(Q276+S276)</f>
        <v>0.98905109489051091</v>
      </c>
      <c r="X276">
        <f>T276*2*W276/(T276+W276)</f>
        <v>0.59429824561403499</v>
      </c>
    </row>
    <row r="277" spans="1:24" x14ac:dyDescent="0.35">
      <c r="A277" t="s">
        <v>179</v>
      </c>
      <c r="B277" s="4" t="s">
        <v>685</v>
      </c>
      <c r="C277" t="s">
        <v>686</v>
      </c>
      <c r="D277" s="4" t="s">
        <v>15</v>
      </c>
      <c r="E277">
        <v>71</v>
      </c>
      <c r="F277">
        <v>158</v>
      </c>
      <c r="G277" t="s">
        <v>11</v>
      </c>
      <c r="H277">
        <v>1</v>
      </c>
      <c r="I277">
        <v>89</v>
      </c>
      <c r="J277" t="s">
        <v>12</v>
      </c>
      <c r="K277">
        <v>124.1</v>
      </c>
      <c r="L277" s="1">
        <v>6.8000000000000005E-35</v>
      </c>
      <c r="M277" s="8" t="s">
        <v>1077</v>
      </c>
      <c r="N277">
        <v>1</v>
      </c>
      <c r="P277">
        <f>COUNTIF(N278:$N$1081,"0")</f>
        <v>438</v>
      </c>
      <c r="Q277">
        <f>COUNTIF($N$3:N277,$N$3)</f>
        <v>272</v>
      </c>
      <c r="R277">
        <f t="shared" si="12"/>
        <v>366</v>
      </c>
      <c r="S277">
        <f>COUNTIF($N$3:N277,0)</f>
        <v>3</v>
      </c>
      <c r="T277">
        <f t="shared" si="13"/>
        <v>0.42633228840125392</v>
      </c>
      <c r="U277">
        <f t="shared" si="14"/>
        <v>6.8027210884353817E-3</v>
      </c>
      <c r="W277">
        <f>Q277/(Q277+S277)</f>
        <v>0.98909090909090913</v>
      </c>
      <c r="X277">
        <f>T277*2*W277/(T277+W277)</f>
        <v>0.59583789704271628</v>
      </c>
    </row>
    <row r="278" spans="1:24" x14ac:dyDescent="0.35">
      <c r="A278" t="s">
        <v>179</v>
      </c>
      <c r="B278" s="4" t="s">
        <v>687</v>
      </c>
      <c r="C278" t="s">
        <v>688</v>
      </c>
      <c r="D278" s="4" t="s">
        <v>15</v>
      </c>
      <c r="E278">
        <v>81</v>
      </c>
      <c r="F278">
        <v>168</v>
      </c>
      <c r="G278" t="s">
        <v>11</v>
      </c>
      <c r="H278">
        <v>1</v>
      </c>
      <c r="I278">
        <v>89</v>
      </c>
      <c r="J278" t="s">
        <v>12</v>
      </c>
      <c r="K278">
        <v>124.1</v>
      </c>
      <c r="L278" s="1">
        <v>6.8000000000000005E-35</v>
      </c>
      <c r="M278" s="8" t="s">
        <v>2297</v>
      </c>
      <c r="N278">
        <v>1</v>
      </c>
      <c r="P278">
        <f>COUNTIF(N279:$N$1081,"0")</f>
        <v>438</v>
      </c>
      <c r="Q278">
        <f>COUNTIF($N$3:N278,$N$3)</f>
        <v>273</v>
      </c>
      <c r="R278">
        <f t="shared" si="12"/>
        <v>365</v>
      </c>
      <c r="S278">
        <f>COUNTIF($N$3:N278,0)</f>
        <v>3</v>
      </c>
      <c r="T278">
        <f t="shared" si="13"/>
        <v>0.42789968652037619</v>
      </c>
      <c r="U278">
        <f t="shared" si="14"/>
        <v>6.8027210884353817E-3</v>
      </c>
      <c r="W278">
        <f>Q278/(Q278+S278)</f>
        <v>0.98913043478260865</v>
      </c>
      <c r="X278">
        <f>T278*2*W278/(T278+W278)</f>
        <v>0.59737417943107218</v>
      </c>
    </row>
    <row r="279" spans="1:24" x14ac:dyDescent="0.35">
      <c r="A279" t="s">
        <v>179</v>
      </c>
      <c r="B279" s="4" t="s">
        <v>689</v>
      </c>
      <c r="C279" t="s">
        <v>690</v>
      </c>
      <c r="D279" s="4" t="s">
        <v>15</v>
      </c>
      <c r="E279">
        <v>81</v>
      </c>
      <c r="F279">
        <v>168</v>
      </c>
      <c r="G279" t="s">
        <v>11</v>
      </c>
      <c r="H279">
        <v>1</v>
      </c>
      <c r="I279">
        <v>89</v>
      </c>
      <c r="J279" t="s">
        <v>12</v>
      </c>
      <c r="K279">
        <v>124.1</v>
      </c>
      <c r="L279" s="1">
        <v>6.8000000000000005E-35</v>
      </c>
      <c r="M279" s="8" t="s">
        <v>2298</v>
      </c>
      <c r="N279">
        <v>1</v>
      </c>
      <c r="P279">
        <f>COUNTIF(N280:$N$1081,"0")</f>
        <v>438</v>
      </c>
      <c r="Q279">
        <f>COUNTIF($N$3:N279,$N$3)</f>
        <v>274</v>
      </c>
      <c r="R279">
        <f t="shared" si="12"/>
        <v>364</v>
      </c>
      <c r="S279">
        <f>COUNTIF($N$3:N279,0)</f>
        <v>3</v>
      </c>
      <c r="T279">
        <f t="shared" si="13"/>
        <v>0.42946708463949845</v>
      </c>
      <c r="U279">
        <f t="shared" si="14"/>
        <v>6.8027210884353817E-3</v>
      </c>
      <c r="W279">
        <f>Q279/(Q279+S279)</f>
        <v>0.98916967509025266</v>
      </c>
      <c r="X279">
        <f>T279*2*W279/(T279+W279)</f>
        <v>0.59890710382513657</v>
      </c>
    </row>
    <row r="280" spans="1:24" x14ac:dyDescent="0.35">
      <c r="A280" t="s">
        <v>179</v>
      </c>
      <c r="B280" s="4" t="s">
        <v>691</v>
      </c>
      <c r="C280" t="s">
        <v>692</v>
      </c>
      <c r="D280" s="4" t="s">
        <v>15</v>
      </c>
      <c r="E280">
        <v>81</v>
      </c>
      <c r="F280">
        <v>168</v>
      </c>
      <c r="G280" t="s">
        <v>11</v>
      </c>
      <c r="H280">
        <v>1</v>
      </c>
      <c r="I280">
        <v>89</v>
      </c>
      <c r="J280" t="s">
        <v>12</v>
      </c>
      <c r="K280">
        <v>124.1</v>
      </c>
      <c r="L280" s="1">
        <v>6.8000000000000005E-35</v>
      </c>
      <c r="M280" s="8" t="s">
        <v>697</v>
      </c>
      <c r="N280">
        <v>1</v>
      </c>
      <c r="P280">
        <f>COUNTIF(N281:$N$1081,"0")</f>
        <v>438</v>
      </c>
      <c r="Q280">
        <f>COUNTIF($N$3:N280,$N$3)</f>
        <v>275</v>
      </c>
      <c r="R280">
        <f t="shared" si="12"/>
        <v>363</v>
      </c>
      <c r="S280">
        <f>COUNTIF($N$3:N280,0)</f>
        <v>3</v>
      </c>
      <c r="T280">
        <f t="shared" si="13"/>
        <v>0.43103448275862066</v>
      </c>
      <c r="U280">
        <f t="shared" si="14"/>
        <v>6.8027210884353817E-3</v>
      </c>
      <c r="W280">
        <f>Q280/(Q280+S280)</f>
        <v>0.98920863309352514</v>
      </c>
      <c r="X280">
        <f>T280*2*W280/(T280+W280)</f>
        <v>0.60043668122270744</v>
      </c>
    </row>
    <row r="281" spans="1:24" x14ac:dyDescent="0.35">
      <c r="A281" t="s">
        <v>179</v>
      </c>
      <c r="B281" s="4" t="s">
        <v>693</v>
      </c>
      <c r="C281" t="s">
        <v>694</v>
      </c>
      <c r="D281" s="4" t="s">
        <v>15</v>
      </c>
      <c r="E281">
        <v>74</v>
      </c>
      <c r="F281">
        <v>161</v>
      </c>
      <c r="G281" t="s">
        <v>11</v>
      </c>
      <c r="H281">
        <v>1</v>
      </c>
      <c r="I281">
        <v>89</v>
      </c>
      <c r="J281" t="s">
        <v>12</v>
      </c>
      <c r="K281">
        <v>124.1</v>
      </c>
      <c r="L281" s="1">
        <v>6.8000000000000005E-35</v>
      </c>
      <c r="M281" s="8" t="s">
        <v>2299</v>
      </c>
      <c r="N281">
        <v>1</v>
      </c>
      <c r="P281">
        <f>COUNTIF(N282:$N$1081,"0")</f>
        <v>438</v>
      </c>
      <c r="Q281">
        <f>COUNTIF($N$3:N281,$N$3)</f>
        <v>276</v>
      </c>
      <c r="R281">
        <f t="shared" si="12"/>
        <v>362</v>
      </c>
      <c r="S281">
        <f>COUNTIF($N$3:N281,0)</f>
        <v>3</v>
      </c>
      <c r="T281">
        <f t="shared" si="13"/>
        <v>0.43260188087774293</v>
      </c>
      <c r="U281">
        <f t="shared" si="14"/>
        <v>6.8027210884353817E-3</v>
      </c>
      <c r="W281">
        <f>Q281/(Q281+S281)</f>
        <v>0.989247311827957</v>
      </c>
      <c r="X281">
        <f>T281*2*W281/(T281+W281)</f>
        <v>0.60196292257360962</v>
      </c>
    </row>
    <row r="282" spans="1:24" x14ac:dyDescent="0.35">
      <c r="A282" t="s">
        <v>179</v>
      </c>
      <c r="B282" s="4" t="s">
        <v>695</v>
      </c>
      <c r="C282" t="s">
        <v>696</v>
      </c>
      <c r="D282" s="4" t="s">
        <v>15</v>
      </c>
      <c r="E282">
        <v>72</v>
      </c>
      <c r="F282">
        <v>159</v>
      </c>
      <c r="G282" t="s">
        <v>11</v>
      </c>
      <c r="H282">
        <v>1</v>
      </c>
      <c r="I282">
        <v>89</v>
      </c>
      <c r="J282" t="s">
        <v>12</v>
      </c>
      <c r="K282">
        <v>124.1</v>
      </c>
      <c r="L282" s="1">
        <v>6.8000000000000005E-35</v>
      </c>
      <c r="M282" s="8" t="s">
        <v>2300</v>
      </c>
      <c r="N282">
        <v>1</v>
      </c>
      <c r="P282">
        <f>COUNTIF(N283:$N$1081,"0")</f>
        <v>438</v>
      </c>
      <c r="Q282">
        <f>COUNTIF($N$3:N282,$N$3)</f>
        <v>277</v>
      </c>
      <c r="R282">
        <f t="shared" si="12"/>
        <v>361</v>
      </c>
      <c r="S282">
        <f>COUNTIF($N$3:N282,0)</f>
        <v>3</v>
      </c>
      <c r="T282">
        <f t="shared" si="13"/>
        <v>0.43416927899686519</v>
      </c>
      <c r="U282">
        <f t="shared" si="14"/>
        <v>6.8027210884353817E-3</v>
      </c>
      <c r="W282">
        <f>Q282/(Q282+S282)</f>
        <v>0.98928571428571432</v>
      </c>
      <c r="X282">
        <f>T282*2*W282/(T282+W282)</f>
        <v>0.60348583877995643</v>
      </c>
    </row>
    <row r="283" spans="1:24" x14ac:dyDescent="0.35">
      <c r="A283" t="s">
        <v>179</v>
      </c>
      <c r="B283" s="4" t="s">
        <v>697</v>
      </c>
      <c r="C283" t="s">
        <v>698</v>
      </c>
      <c r="D283" s="4" t="s">
        <v>15</v>
      </c>
      <c r="E283">
        <v>81</v>
      </c>
      <c r="F283">
        <v>168</v>
      </c>
      <c r="G283" t="s">
        <v>11</v>
      </c>
      <c r="H283">
        <v>1</v>
      </c>
      <c r="I283">
        <v>89</v>
      </c>
      <c r="J283" t="s">
        <v>12</v>
      </c>
      <c r="K283">
        <v>124.1</v>
      </c>
      <c r="L283" s="1">
        <v>6.8000000000000005E-35</v>
      </c>
      <c r="M283" s="8" t="s">
        <v>508</v>
      </c>
      <c r="N283">
        <v>1</v>
      </c>
      <c r="P283">
        <f>COUNTIF(N284:$N$1081,"0")</f>
        <v>438</v>
      </c>
      <c r="Q283">
        <f>COUNTIF($N$3:N283,$N$3)</f>
        <v>278</v>
      </c>
      <c r="R283">
        <f t="shared" si="12"/>
        <v>360</v>
      </c>
      <c r="S283">
        <f>COUNTIF($N$3:N283,0)</f>
        <v>3</v>
      </c>
      <c r="T283">
        <f t="shared" si="13"/>
        <v>0.43573667711598746</v>
      </c>
      <c r="U283">
        <f t="shared" si="14"/>
        <v>6.8027210884353817E-3</v>
      </c>
      <c r="W283">
        <f>Q283/(Q283+S283)</f>
        <v>0.98932384341637014</v>
      </c>
      <c r="X283">
        <f>T283*2*W283/(T283+W283)</f>
        <v>0.60500544069640916</v>
      </c>
    </row>
    <row r="284" spans="1:24" x14ac:dyDescent="0.35">
      <c r="A284" t="s">
        <v>179</v>
      </c>
      <c r="B284" s="4" t="s">
        <v>699</v>
      </c>
      <c r="C284" t="s">
        <v>700</v>
      </c>
      <c r="D284" s="4" t="s">
        <v>15</v>
      </c>
      <c r="E284">
        <v>81</v>
      </c>
      <c r="F284">
        <v>168</v>
      </c>
      <c r="G284" t="s">
        <v>11</v>
      </c>
      <c r="H284">
        <v>1</v>
      </c>
      <c r="I284">
        <v>89</v>
      </c>
      <c r="J284" t="s">
        <v>12</v>
      </c>
      <c r="K284">
        <v>124.1</v>
      </c>
      <c r="L284" s="1">
        <v>6.8000000000000005E-35</v>
      </c>
      <c r="M284" s="8" t="s">
        <v>633</v>
      </c>
      <c r="N284">
        <v>1</v>
      </c>
      <c r="P284">
        <f>COUNTIF(N285:$N$1081,"0")</f>
        <v>438</v>
      </c>
      <c r="Q284">
        <f>COUNTIF($N$3:N284,$N$3)</f>
        <v>279</v>
      </c>
      <c r="R284">
        <f t="shared" si="12"/>
        <v>359</v>
      </c>
      <c r="S284">
        <f>COUNTIF($N$3:N284,0)</f>
        <v>3</v>
      </c>
      <c r="T284">
        <f t="shared" si="13"/>
        <v>0.43730407523510972</v>
      </c>
      <c r="U284">
        <f t="shared" si="14"/>
        <v>6.8027210884353817E-3</v>
      </c>
      <c r="W284">
        <f>Q284/(Q284+S284)</f>
        <v>0.98936170212765961</v>
      </c>
      <c r="X284">
        <f>T284*2*W284/(T284+W284)</f>
        <v>0.60652173913043472</v>
      </c>
    </row>
    <row r="285" spans="1:24" x14ac:dyDescent="0.35">
      <c r="A285" t="s">
        <v>179</v>
      </c>
      <c r="B285" s="4" t="s">
        <v>701</v>
      </c>
      <c r="C285" t="s">
        <v>702</v>
      </c>
      <c r="D285" s="4" t="s">
        <v>15</v>
      </c>
      <c r="E285">
        <v>57</v>
      </c>
      <c r="F285">
        <v>141</v>
      </c>
      <c r="G285" t="s">
        <v>11</v>
      </c>
      <c r="H285">
        <v>1</v>
      </c>
      <c r="I285">
        <v>89</v>
      </c>
      <c r="J285" t="s">
        <v>12</v>
      </c>
      <c r="K285">
        <v>123.9</v>
      </c>
      <c r="L285" s="1">
        <v>7.7000000000000004E-35</v>
      </c>
      <c r="M285" s="8" t="s">
        <v>504</v>
      </c>
      <c r="N285">
        <v>1</v>
      </c>
      <c r="P285">
        <f>COUNTIF(N286:$N$1081,"0")</f>
        <v>438</v>
      </c>
      <c r="Q285">
        <f>COUNTIF($N$3:N285,$N$3)</f>
        <v>280</v>
      </c>
      <c r="R285">
        <f t="shared" si="12"/>
        <v>358</v>
      </c>
      <c r="S285">
        <f>COUNTIF($N$3:N285,0)</f>
        <v>3</v>
      </c>
      <c r="T285">
        <f t="shared" si="13"/>
        <v>0.43887147335423199</v>
      </c>
      <c r="U285">
        <f t="shared" si="14"/>
        <v>6.8027210884353817E-3</v>
      </c>
      <c r="W285">
        <f>Q285/(Q285+S285)</f>
        <v>0.98939929328621912</v>
      </c>
      <c r="X285">
        <f>T285*2*W285/(T285+W285)</f>
        <v>0.60803474484256248</v>
      </c>
    </row>
    <row r="286" spans="1:24" x14ac:dyDescent="0.35">
      <c r="A286" t="s">
        <v>179</v>
      </c>
      <c r="B286" s="4" t="s">
        <v>703</v>
      </c>
      <c r="C286" t="s">
        <v>704</v>
      </c>
      <c r="D286" s="4" t="s">
        <v>15</v>
      </c>
      <c r="E286">
        <v>130</v>
      </c>
      <c r="F286">
        <v>217</v>
      </c>
      <c r="G286" t="s">
        <v>11</v>
      </c>
      <c r="H286">
        <v>1</v>
      </c>
      <c r="I286">
        <v>89</v>
      </c>
      <c r="J286" t="s">
        <v>12</v>
      </c>
      <c r="K286">
        <v>123.7</v>
      </c>
      <c r="L286" s="1">
        <v>8.6000000000000004E-35</v>
      </c>
      <c r="M286" s="8" t="s">
        <v>701</v>
      </c>
      <c r="N286">
        <v>1</v>
      </c>
      <c r="P286">
        <f>COUNTIF(N287:$N$1081,"0")</f>
        <v>438</v>
      </c>
      <c r="Q286">
        <f>COUNTIF($N$3:N286,$N$3)</f>
        <v>281</v>
      </c>
      <c r="R286">
        <f t="shared" si="12"/>
        <v>357</v>
      </c>
      <c r="S286">
        <f>COUNTIF($N$3:N286,0)</f>
        <v>3</v>
      </c>
      <c r="T286">
        <f t="shared" si="13"/>
        <v>0.44043887147335425</v>
      </c>
      <c r="U286">
        <f t="shared" si="14"/>
        <v>6.8027210884353817E-3</v>
      </c>
      <c r="W286">
        <f>Q286/(Q286+S286)</f>
        <v>0.98943661971830987</v>
      </c>
      <c r="X286">
        <f>T286*2*W286/(T286+W286)</f>
        <v>0.60954446854663769</v>
      </c>
    </row>
    <row r="287" spans="1:24" x14ac:dyDescent="0.35">
      <c r="A287" t="s">
        <v>179</v>
      </c>
      <c r="B287" s="4" t="s">
        <v>705</v>
      </c>
      <c r="C287" t="s">
        <v>706</v>
      </c>
      <c r="D287" s="4" t="s">
        <v>15</v>
      </c>
      <c r="E287">
        <v>64</v>
      </c>
      <c r="F287">
        <v>151</v>
      </c>
      <c r="G287" t="s">
        <v>11</v>
      </c>
      <c r="H287">
        <v>1</v>
      </c>
      <c r="I287">
        <v>89</v>
      </c>
      <c r="J287" t="s">
        <v>12</v>
      </c>
      <c r="K287">
        <v>123.5</v>
      </c>
      <c r="L287" s="1">
        <v>9.9999999999999993E-35</v>
      </c>
      <c r="M287" s="8" t="s">
        <v>2301</v>
      </c>
      <c r="N287">
        <v>1</v>
      </c>
      <c r="P287">
        <f>COUNTIF(N288:$N$1081,"0")</f>
        <v>438</v>
      </c>
      <c r="Q287">
        <f>COUNTIF($N$3:N287,$N$3)</f>
        <v>282</v>
      </c>
      <c r="R287">
        <f t="shared" si="12"/>
        <v>356</v>
      </c>
      <c r="S287">
        <f>COUNTIF($N$3:N287,0)</f>
        <v>3</v>
      </c>
      <c r="T287">
        <f t="shared" si="13"/>
        <v>0.44200626959247646</v>
      </c>
      <c r="U287">
        <f t="shared" si="14"/>
        <v>6.8027210884353817E-3</v>
      </c>
      <c r="W287">
        <f>Q287/(Q287+S287)</f>
        <v>0.98947368421052628</v>
      </c>
      <c r="X287">
        <f>T287*2*W287/(T287+W287)</f>
        <v>0.61105092091007585</v>
      </c>
    </row>
    <row r="288" spans="1:24" x14ac:dyDescent="0.35">
      <c r="A288" t="s">
        <v>179</v>
      </c>
      <c r="B288" s="4" t="s">
        <v>707</v>
      </c>
      <c r="C288" t="s">
        <v>708</v>
      </c>
      <c r="D288" s="4" t="s">
        <v>15</v>
      </c>
      <c r="E288">
        <v>64</v>
      </c>
      <c r="F288">
        <v>151</v>
      </c>
      <c r="G288" t="s">
        <v>11</v>
      </c>
      <c r="H288">
        <v>1</v>
      </c>
      <c r="I288">
        <v>89</v>
      </c>
      <c r="J288" t="s">
        <v>12</v>
      </c>
      <c r="K288">
        <v>123.5</v>
      </c>
      <c r="L288" s="1">
        <v>9.9999999999999993E-35</v>
      </c>
      <c r="M288" s="8" t="s">
        <v>1326</v>
      </c>
      <c r="N288">
        <v>1</v>
      </c>
      <c r="P288">
        <f>COUNTIF(N289:$N$1081,"0")</f>
        <v>438</v>
      </c>
      <c r="Q288">
        <f>COUNTIF($N$3:N288,$N$3)</f>
        <v>283</v>
      </c>
      <c r="R288">
        <f t="shared" si="12"/>
        <v>355</v>
      </c>
      <c r="S288">
        <f>COUNTIF($N$3:N288,0)</f>
        <v>3</v>
      </c>
      <c r="T288">
        <f t="shared" si="13"/>
        <v>0.44357366771159873</v>
      </c>
      <c r="U288">
        <f t="shared" si="14"/>
        <v>6.8027210884353817E-3</v>
      </c>
      <c r="W288">
        <f>Q288/(Q288+S288)</f>
        <v>0.98951048951048948</v>
      </c>
      <c r="X288">
        <f>T288*2*W288/(T288+W288)</f>
        <v>0.61255411255411252</v>
      </c>
    </row>
    <row r="289" spans="1:24" x14ac:dyDescent="0.35">
      <c r="A289" t="s">
        <v>179</v>
      </c>
      <c r="B289" s="4" t="s">
        <v>709</v>
      </c>
      <c r="C289" t="s">
        <v>710</v>
      </c>
      <c r="D289" s="4" t="s">
        <v>15</v>
      </c>
      <c r="E289">
        <v>91</v>
      </c>
      <c r="F289">
        <v>178</v>
      </c>
      <c r="G289" t="s">
        <v>11</v>
      </c>
      <c r="H289">
        <v>1</v>
      </c>
      <c r="I289">
        <v>89</v>
      </c>
      <c r="J289" t="s">
        <v>12</v>
      </c>
      <c r="K289">
        <v>123.4</v>
      </c>
      <c r="L289" s="1">
        <v>1.0999999999999999E-34</v>
      </c>
      <c r="M289" s="8" t="s">
        <v>535</v>
      </c>
      <c r="N289">
        <v>0</v>
      </c>
      <c r="P289">
        <f>COUNTIF(N290:$N$1081,"0")</f>
        <v>437</v>
      </c>
      <c r="Q289">
        <f>COUNTIF($N$3:N289,$N$3)</f>
        <v>283</v>
      </c>
      <c r="R289">
        <f t="shared" si="12"/>
        <v>355</v>
      </c>
      <c r="S289">
        <f>COUNTIF($N$3:N289,0)</f>
        <v>4</v>
      </c>
      <c r="T289">
        <f t="shared" si="13"/>
        <v>0.44357366771159873</v>
      </c>
      <c r="U289">
        <f t="shared" si="14"/>
        <v>9.0702947845805459E-3</v>
      </c>
      <c r="W289">
        <f>Q289/(Q289+S289)</f>
        <v>0.98606271777003485</v>
      </c>
      <c r="X289">
        <f>T289*2*W289/(T289+W289)</f>
        <v>0.61189189189189186</v>
      </c>
    </row>
    <row r="290" spans="1:24" x14ac:dyDescent="0.35">
      <c r="A290" t="s">
        <v>179</v>
      </c>
      <c r="B290" s="4" t="s">
        <v>711</v>
      </c>
      <c r="C290" t="s">
        <v>712</v>
      </c>
      <c r="D290" s="4" t="s">
        <v>15</v>
      </c>
      <c r="E290">
        <v>78</v>
      </c>
      <c r="F290">
        <v>165</v>
      </c>
      <c r="G290" t="s">
        <v>11</v>
      </c>
      <c r="H290">
        <v>1</v>
      </c>
      <c r="I290">
        <v>89</v>
      </c>
      <c r="J290" t="s">
        <v>12</v>
      </c>
      <c r="K290">
        <v>123.2</v>
      </c>
      <c r="L290" s="1">
        <v>1.2E-34</v>
      </c>
      <c r="M290" s="8" t="s">
        <v>351</v>
      </c>
      <c r="N290">
        <v>1</v>
      </c>
      <c r="P290">
        <f>COUNTIF(N291:$N$1081,"0")</f>
        <v>437</v>
      </c>
      <c r="Q290">
        <f>COUNTIF($N$3:N290,$N$3)</f>
        <v>284</v>
      </c>
      <c r="R290">
        <f t="shared" si="12"/>
        <v>354</v>
      </c>
      <c r="S290">
        <f>COUNTIF($N$3:N290,0)</f>
        <v>4</v>
      </c>
      <c r="T290">
        <f t="shared" si="13"/>
        <v>0.44514106583072099</v>
      </c>
      <c r="U290">
        <f t="shared" si="14"/>
        <v>9.0702947845805459E-3</v>
      </c>
      <c r="W290">
        <f>Q290/(Q290+S290)</f>
        <v>0.98611111111111116</v>
      </c>
      <c r="X290">
        <f>T290*2*W290/(T290+W290)</f>
        <v>0.613390928725702</v>
      </c>
    </row>
    <row r="291" spans="1:24" x14ac:dyDescent="0.35">
      <c r="A291" t="s">
        <v>179</v>
      </c>
      <c r="B291" s="4" t="s">
        <v>713</v>
      </c>
      <c r="C291" t="s">
        <v>714</v>
      </c>
      <c r="D291" s="4" t="s">
        <v>15</v>
      </c>
      <c r="E291">
        <v>92</v>
      </c>
      <c r="F291">
        <v>178</v>
      </c>
      <c r="G291" t="s">
        <v>13</v>
      </c>
      <c r="H291">
        <v>1</v>
      </c>
      <c r="I291">
        <v>89</v>
      </c>
      <c r="J291" t="s">
        <v>12</v>
      </c>
      <c r="K291">
        <v>123.1</v>
      </c>
      <c r="L291" s="1">
        <v>1.3E-34</v>
      </c>
      <c r="M291" s="8" t="s">
        <v>782</v>
      </c>
      <c r="N291">
        <v>1</v>
      </c>
      <c r="P291">
        <f>COUNTIF(N292:$N$1081,"0")</f>
        <v>437</v>
      </c>
      <c r="Q291">
        <f>COUNTIF($N$3:N291,$N$3)</f>
        <v>285</v>
      </c>
      <c r="R291">
        <f t="shared" si="12"/>
        <v>353</v>
      </c>
      <c r="S291">
        <f>COUNTIF($N$3:N291,0)</f>
        <v>4</v>
      </c>
      <c r="T291">
        <f t="shared" si="13"/>
        <v>0.44670846394984326</v>
      </c>
      <c r="U291">
        <f t="shared" si="14"/>
        <v>9.0702947845805459E-3</v>
      </c>
      <c r="W291">
        <f>Q291/(Q291+S291)</f>
        <v>0.98615916955017302</v>
      </c>
      <c r="X291">
        <f>T291*2*W291/(T291+W291)</f>
        <v>0.61488673139158578</v>
      </c>
    </row>
    <row r="292" spans="1:24" x14ac:dyDescent="0.35">
      <c r="A292" t="s">
        <v>179</v>
      </c>
      <c r="B292" s="4" t="s">
        <v>715</v>
      </c>
      <c r="C292" t="s">
        <v>716</v>
      </c>
      <c r="D292" s="4" t="s">
        <v>15</v>
      </c>
      <c r="E292">
        <v>81</v>
      </c>
      <c r="F292">
        <v>167</v>
      </c>
      <c r="G292" t="s">
        <v>11</v>
      </c>
      <c r="H292">
        <v>1</v>
      </c>
      <c r="I292">
        <v>89</v>
      </c>
      <c r="J292" t="s">
        <v>12</v>
      </c>
      <c r="K292">
        <v>122.7</v>
      </c>
      <c r="L292" s="1">
        <v>1.7E-34</v>
      </c>
      <c r="M292" s="8" t="s">
        <v>172</v>
      </c>
      <c r="N292">
        <v>1</v>
      </c>
      <c r="P292">
        <f>COUNTIF(N293:$N$1081,"0")</f>
        <v>437</v>
      </c>
      <c r="Q292">
        <f>COUNTIF($N$3:N292,$N$3)</f>
        <v>286</v>
      </c>
      <c r="R292">
        <f t="shared" si="12"/>
        <v>352</v>
      </c>
      <c r="S292">
        <f>COUNTIF($N$3:N292,0)</f>
        <v>4</v>
      </c>
      <c r="T292">
        <f t="shared" si="13"/>
        <v>0.44827586206896552</v>
      </c>
      <c r="U292">
        <f t="shared" si="14"/>
        <v>9.0702947845805459E-3</v>
      </c>
      <c r="W292">
        <f>Q292/(Q292+S292)</f>
        <v>0.98620689655172411</v>
      </c>
      <c r="X292">
        <f>T292*2*W292/(T292+W292)</f>
        <v>0.61637931034482762</v>
      </c>
    </row>
    <row r="293" spans="1:24" x14ac:dyDescent="0.35">
      <c r="A293" t="s">
        <v>179</v>
      </c>
      <c r="B293" s="4" t="s">
        <v>717</v>
      </c>
      <c r="C293" t="s">
        <v>718</v>
      </c>
      <c r="D293" s="4" t="s">
        <v>15</v>
      </c>
      <c r="E293">
        <v>82</v>
      </c>
      <c r="F293">
        <v>166</v>
      </c>
      <c r="G293" t="s">
        <v>11</v>
      </c>
      <c r="H293">
        <v>1</v>
      </c>
      <c r="I293">
        <v>89</v>
      </c>
      <c r="J293" t="s">
        <v>12</v>
      </c>
      <c r="K293">
        <v>122.4</v>
      </c>
      <c r="L293" s="1">
        <v>2.1000000000000001E-34</v>
      </c>
      <c r="M293" s="8" t="s">
        <v>931</v>
      </c>
      <c r="N293">
        <v>1</v>
      </c>
      <c r="P293">
        <f>COUNTIF(N294:$N$1081,"0")</f>
        <v>437</v>
      </c>
      <c r="Q293">
        <f>COUNTIF($N$3:N293,$N$3)</f>
        <v>287</v>
      </c>
      <c r="R293">
        <f t="shared" si="12"/>
        <v>351</v>
      </c>
      <c r="S293">
        <f>COUNTIF($N$3:N293,0)</f>
        <v>4</v>
      </c>
      <c r="T293">
        <f t="shared" si="13"/>
        <v>0.44984326018808779</v>
      </c>
      <c r="U293">
        <f t="shared" si="14"/>
        <v>9.0702947845805459E-3</v>
      </c>
      <c r="W293">
        <f>Q293/(Q293+S293)</f>
        <v>0.9862542955326461</v>
      </c>
      <c r="X293">
        <f>T293*2*W293/(T293+W293)</f>
        <v>0.61786867599569439</v>
      </c>
    </row>
    <row r="294" spans="1:24" x14ac:dyDescent="0.35">
      <c r="A294" t="s">
        <v>179</v>
      </c>
      <c r="B294" s="4" t="s">
        <v>719</v>
      </c>
      <c r="C294" t="s">
        <v>720</v>
      </c>
      <c r="D294" s="4" t="s">
        <v>15</v>
      </c>
      <c r="E294">
        <v>34</v>
      </c>
      <c r="F294">
        <v>121</v>
      </c>
      <c r="G294" t="s">
        <v>11</v>
      </c>
      <c r="H294">
        <v>1</v>
      </c>
      <c r="I294">
        <v>89</v>
      </c>
      <c r="J294" t="s">
        <v>12</v>
      </c>
      <c r="K294">
        <v>122.1</v>
      </c>
      <c r="L294" s="1">
        <v>2.5999999999999999E-34</v>
      </c>
      <c r="M294" s="8" t="s">
        <v>754</v>
      </c>
      <c r="N294">
        <v>1</v>
      </c>
      <c r="P294">
        <f>COUNTIF(N295:$N$1081,"0")</f>
        <v>437</v>
      </c>
      <c r="Q294">
        <f>COUNTIF($N$3:N294,$N$3)</f>
        <v>288</v>
      </c>
      <c r="R294">
        <f t="shared" si="12"/>
        <v>350</v>
      </c>
      <c r="S294">
        <f>COUNTIF($N$3:N294,0)</f>
        <v>4</v>
      </c>
      <c r="T294">
        <f t="shared" si="13"/>
        <v>0.45141065830721006</v>
      </c>
      <c r="U294">
        <f t="shared" si="14"/>
        <v>9.0702947845805459E-3</v>
      </c>
      <c r="W294">
        <f>Q294/(Q294+S294)</f>
        <v>0.98630136986301364</v>
      </c>
      <c r="X294">
        <f>T294*2*W294/(T294+W294)</f>
        <v>0.61935483870967745</v>
      </c>
    </row>
    <row r="295" spans="1:24" x14ac:dyDescent="0.35">
      <c r="A295" t="s">
        <v>179</v>
      </c>
      <c r="B295" s="4" t="s">
        <v>721</v>
      </c>
      <c r="C295" t="s">
        <v>722</v>
      </c>
      <c r="D295" s="4" t="s">
        <v>15</v>
      </c>
      <c r="E295">
        <v>91</v>
      </c>
      <c r="F295">
        <v>177</v>
      </c>
      <c r="G295" t="s">
        <v>11</v>
      </c>
      <c r="H295">
        <v>1</v>
      </c>
      <c r="I295">
        <v>89</v>
      </c>
      <c r="J295" t="s">
        <v>12</v>
      </c>
      <c r="K295">
        <v>122</v>
      </c>
      <c r="L295" s="1">
        <v>2.8E-34</v>
      </c>
      <c r="M295" s="8" t="s">
        <v>578</v>
      </c>
      <c r="N295">
        <v>1</v>
      </c>
      <c r="P295">
        <f>COUNTIF(N296:$N$1081,"0")</f>
        <v>437</v>
      </c>
      <c r="Q295">
        <f>COUNTIF($N$3:N295,$N$3)</f>
        <v>289</v>
      </c>
      <c r="R295">
        <f t="shared" si="12"/>
        <v>349</v>
      </c>
      <c r="S295">
        <f>COUNTIF($N$3:N295,0)</f>
        <v>4</v>
      </c>
      <c r="T295">
        <f t="shared" si="13"/>
        <v>0.45297805642633227</v>
      </c>
      <c r="U295">
        <f t="shared" si="14"/>
        <v>9.0702947845805459E-3</v>
      </c>
      <c r="W295">
        <f>Q295/(Q295+S295)</f>
        <v>0.98634812286689422</v>
      </c>
      <c r="X295">
        <f>T295*2*W295/(T295+W295)</f>
        <v>0.62083780880773365</v>
      </c>
    </row>
    <row r="296" spans="1:24" x14ac:dyDescent="0.35">
      <c r="A296" t="s">
        <v>179</v>
      </c>
      <c r="B296" s="4" t="s">
        <v>723</v>
      </c>
      <c r="C296" t="s">
        <v>724</v>
      </c>
      <c r="D296" s="4" t="s">
        <v>15</v>
      </c>
      <c r="E296">
        <v>150</v>
      </c>
      <c r="F296">
        <v>237</v>
      </c>
      <c r="G296" t="s">
        <v>11</v>
      </c>
      <c r="H296">
        <v>1</v>
      </c>
      <c r="I296">
        <v>89</v>
      </c>
      <c r="J296" t="s">
        <v>12</v>
      </c>
      <c r="K296">
        <v>121.9</v>
      </c>
      <c r="L296" s="1">
        <v>2.9000000000000002E-34</v>
      </c>
      <c r="M296" s="8" t="s">
        <v>1180</v>
      </c>
      <c r="N296">
        <v>1</v>
      </c>
      <c r="P296">
        <f>COUNTIF(N297:$N$1081,"0")</f>
        <v>437</v>
      </c>
      <c r="Q296">
        <f>COUNTIF($N$3:N296,$N$3)</f>
        <v>290</v>
      </c>
      <c r="R296">
        <f t="shared" si="12"/>
        <v>348</v>
      </c>
      <c r="S296">
        <f>COUNTIF($N$3:N296,0)</f>
        <v>4</v>
      </c>
      <c r="T296">
        <f t="shared" si="13"/>
        <v>0.45454545454545453</v>
      </c>
      <c r="U296">
        <f t="shared" si="14"/>
        <v>9.0702947845805459E-3</v>
      </c>
      <c r="W296">
        <f>Q296/(Q296+S296)</f>
        <v>0.98639455782312924</v>
      </c>
      <c r="X296">
        <f>T296*2*W296/(T296+W296)</f>
        <v>0.62231759656652352</v>
      </c>
    </row>
    <row r="297" spans="1:24" x14ac:dyDescent="0.35">
      <c r="A297" t="s">
        <v>179</v>
      </c>
      <c r="B297" s="4" t="s">
        <v>30</v>
      </c>
      <c r="C297" t="s">
        <v>725</v>
      </c>
      <c r="D297" s="4" t="s">
        <v>15</v>
      </c>
      <c r="E297">
        <v>84</v>
      </c>
      <c r="F297">
        <v>167</v>
      </c>
      <c r="G297" t="s">
        <v>11</v>
      </c>
      <c r="H297">
        <v>1</v>
      </c>
      <c r="I297">
        <v>89</v>
      </c>
      <c r="J297" t="s">
        <v>12</v>
      </c>
      <c r="K297">
        <v>121.9</v>
      </c>
      <c r="L297" s="1">
        <v>3E-34</v>
      </c>
      <c r="M297" s="8" t="s">
        <v>533</v>
      </c>
      <c r="N297">
        <v>1</v>
      </c>
      <c r="P297">
        <f>COUNTIF(N298:$N$1081,"0")</f>
        <v>437</v>
      </c>
      <c r="Q297">
        <f>COUNTIF($N$3:N297,$N$3)</f>
        <v>291</v>
      </c>
      <c r="R297">
        <f t="shared" si="12"/>
        <v>347</v>
      </c>
      <c r="S297">
        <f>COUNTIF($N$3:N297,0)</f>
        <v>4</v>
      </c>
      <c r="T297">
        <f t="shared" si="13"/>
        <v>0.4561128526645768</v>
      </c>
      <c r="U297">
        <f t="shared" si="14"/>
        <v>9.0702947845805459E-3</v>
      </c>
      <c r="W297">
        <f>Q297/(Q297+S297)</f>
        <v>0.98644067796610169</v>
      </c>
      <c r="X297">
        <f>T297*2*W297/(T297+W297)</f>
        <v>0.6237942122186495</v>
      </c>
    </row>
    <row r="298" spans="1:24" x14ac:dyDescent="0.35">
      <c r="A298" t="s">
        <v>179</v>
      </c>
      <c r="B298" s="4" t="s">
        <v>726</v>
      </c>
      <c r="C298" t="s">
        <v>727</v>
      </c>
      <c r="D298" s="4" t="s">
        <v>15</v>
      </c>
      <c r="E298">
        <v>85</v>
      </c>
      <c r="F298">
        <v>172</v>
      </c>
      <c r="G298" t="s">
        <v>11</v>
      </c>
      <c r="H298">
        <v>1</v>
      </c>
      <c r="I298">
        <v>89</v>
      </c>
      <c r="J298" t="s">
        <v>12</v>
      </c>
      <c r="K298">
        <v>121.9</v>
      </c>
      <c r="L298" s="1">
        <v>3.0999999999999998E-34</v>
      </c>
      <c r="M298" s="8" t="s">
        <v>885</v>
      </c>
      <c r="N298">
        <v>1</v>
      </c>
      <c r="P298">
        <f>COUNTIF(N299:$N$1081,"0")</f>
        <v>437</v>
      </c>
      <c r="Q298">
        <f>COUNTIF($N$3:N298,$N$3)</f>
        <v>292</v>
      </c>
      <c r="R298">
        <f t="shared" si="12"/>
        <v>346</v>
      </c>
      <c r="S298">
        <f>COUNTIF($N$3:N298,0)</f>
        <v>4</v>
      </c>
      <c r="T298">
        <f t="shared" si="13"/>
        <v>0.45768025078369906</v>
      </c>
      <c r="U298">
        <f t="shared" si="14"/>
        <v>9.0702947845805459E-3</v>
      </c>
      <c r="W298">
        <f>Q298/(Q298+S298)</f>
        <v>0.98648648648648651</v>
      </c>
      <c r="X298">
        <f>T298*2*W298/(T298+W298)</f>
        <v>0.62526766595289085</v>
      </c>
    </row>
    <row r="299" spans="1:24" x14ac:dyDescent="0.35">
      <c r="A299" t="s">
        <v>179</v>
      </c>
      <c r="B299" s="4" t="s">
        <v>728</v>
      </c>
      <c r="C299" t="s">
        <v>729</v>
      </c>
      <c r="D299" s="4" t="s">
        <v>15</v>
      </c>
      <c r="E299">
        <v>69</v>
      </c>
      <c r="F299">
        <v>156</v>
      </c>
      <c r="G299" t="s">
        <v>11</v>
      </c>
      <c r="H299">
        <v>1</v>
      </c>
      <c r="I299">
        <v>89</v>
      </c>
      <c r="J299" t="s">
        <v>12</v>
      </c>
      <c r="K299">
        <v>121.6</v>
      </c>
      <c r="L299" s="1">
        <v>3.6999999999999999E-34</v>
      </c>
      <c r="M299" s="8" t="s">
        <v>740</v>
      </c>
      <c r="N299">
        <v>1</v>
      </c>
      <c r="P299">
        <f>COUNTIF(N300:$N$1081,"0")</f>
        <v>437</v>
      </c>
      <c r="Q299">
        <f>COUNTIF($N$3:N299,$N$3)</f>
        <v>293</v>
      </c>
      <c r="R299">
        <f t="shared" si="12"/>
        <v>345</v>
      </c>
      <c r="S299">
        <f>COUNTIF($N$3:N299,0)</f>
        <v>4</v>
      </c>
      <c r="T299">
        <f t="shared" si="13"/>
        <v>0.45924764890282133</v>
      </c>
      <c r="U299">
        <f t="shared" si="14"/>
        <v>9.0702947845805459E-3</v>
      </c>
      <c r="W299">
        <f>Q299/(Q299+S299)</f>
        <v>0.98653198653198648</v>
      </c>
      <c r="X299">
        <f>T299*2*W299/(T299+W299)</f>
        <v>0.62673796791443848</v>
      </c>
    </row>
    <row r="300" spans="1:24" x14ac:dyDescent="0.35">
      <c r="A300" t="s">
        <v>179</v>
      </c>
      <c r="B300" s="4" t="s">
        <v>730</v>
      </c>
      <c r="C300" t="s">
        <v>731</v>
      </c>
      <c r="D300" s="4" t="s">
        <v>15</v>
      </c>
      <c r="E300">
        <v>96</v>
      </c>
      <c r="F300">
        <v>181</v>
      </c>
      <c r="G300" t="s">
        <v>11</v>
      </c>
      <c r="H300">
        <v>1</v>
      </c>
      <c r="I300">
        <v>89</v>
      </c>
      <c r="J300" t="s">
        <v>12</v>
      </c>
      <c r="K300">
        <v>121.4</v>
      </c>
      <c r="L300" s="1">
        <v>4.3E-34</v>
      </c>
      <c r="M300" s="8" t="s">
        <v>971</v>
      </c>
      <c r="N300">
        <v>1</v>
      </c>
      <c r="P300">
        <f>COUNTIF(N301:$N$1081,"0")</f>
        <v>437</v>
      </c>
      <c r="Q300">
        <f>COUNTIF($N$3:N300,$N$3)</f>
        <v>294</v>
      </c>
      <c r="R300">
        <f t="shared" si="12"/>
        <v>344</v>
      </c>
      <c r="S300">
        <f>COUNTIF($N$3:N300,0)</f>
        <v>4</v>
      </c>
      <c r="T300">
        <f t="shared" si="13"/>
        <v>0.46081504702194359</v>
      </c>
      <c r="U300">
        <f t="shared" si="14"/>
        <v>9.0702947845805459E-3</v>
      </c>
      <c r="W300">
        <f>Q300/(Q300+S300)</f>
        <v>0.98657718120805371</v>
      </c>
      <c r="X300">
        <f>T300*2*W300/(T300+W300)</f>
        <v>0.62820512820512819</v>
      </c>
    </row>
    <row r="301" spans="1:24" x14ac:dyDescent="0.35">
      <c r="A301" t="s">
        <v>179</v>
      </c>
      <c r="B301" s="4" t="s">
        <v>732</v>
      </c>
      <c r="C301" t="s">
        <v>733</v>
      </c>
      <c r="D301" s="4" t="s">
        <v>15</v>
      </c>
      <c r="E301">
        <v>87</v>
      </c>
      <c r="F301">
        <v>174</v>
      </c>
      <c r="G301" t="s">
        <v>11</v>
      </c>
      <c r="H301">
        <v>1</v>
      </c>
      <c r="I301">
        <v>89</v>
      </c>
      <c r="J301" t="s">
        <v>12</v>
      </c>
      <c r="K301">
        <v>121.4</v>
      </c>
      <c r="L301" s="1">
        <v>4.3999999999999998E-34</v>
      </c>
      <c r="M301" s="8" t="s">
        <v>871</v>
      </c>
      <c r="N301">
        <v>1</v>
      </c>
      <c r="P301">
        <f>COUNTIF(N302:$N$1081,"0")</f>
        <v>437</v>
      </c>
      <c r="Q301">
        <f>COUNTIF($N$3:N301,$N$3)</f>
        <v>295</v>
      </c>
      <c r="R301">
        <f t="shared" si="12"/>
        <v>343</v>
      </c>
      <c r="S301">
        <f>COUNTIF($N$3:N301,0)</f>
        <v>4</v>
      </c>
      <c r="T301">
        <f t="shared" si="13"/>
        <v>0.46238244514106586</v>
      </c>
      <c r="U301">
        <f t="shared" si="14"/>
        <v>9.0702947845805459E-3</v>
      </c>
      <c r="W301">
        <f>Q301/(Q301+S301)</f>
        <v>0.98662207357859533</v>
      </c>
      <c r="X301">
        <f>T301*2*W301/(T301+W301)</f>
        <v>0.62966915688367131</v>
      </c>
    </row>
    <row r="302" spans="1:24" x14ac:dyDescent="0.35">
      <c r="A302" t="s">
        <v>179</v>
      </c>
      <c r="B302" s="4" t="s">
        <v>734</v>
      </c>
      <c r="C302" t="s">
        <v>735</v>
      </c>
      <c r="D302" s="4" t="s">
        <v>15</v>
      </c>
      <c r="E302">
        <v>87</v>
      </c>
      <c r="F302">
        <v>174</v>
      </c>
      <c r="G302" t="s">
        <v>11</v>
      </c>
      <c r="H302">
        <v>1</v>
      </c>
      <c r="I302">
        <v>89</v>
      </c>
      <c r="J302" t="s">
        <v>12</v>
      </c>
      <c r="K302">
        <v>121.4</v>
      </c>
      <c r="L302" s="1">
        <v>4.3999999999999998E-34</v>
      </c>
      <c r="M302" s="8" t="s">
        <v>671</v>
      </c>
      <c r="N302">
        <v>1</v>
      </c>
      <c r="P302">
        <f>COUNTIF(N303:$N$1081,"0")</f>
        <v>437</v>
      </c>
      <c r="Q302">
        <f>COUNTIF($N$3:N302,$N$3)</f>
        <v>296</v>
      </c>
      <c r="R302">
        <f t="shared" si="12"/>
        <v>342</v>
      </c>
      <c r="S302">
        <f>COUNTIF($N$3:N302,0)</f>
        <v>4</v>
      </c>
      <c r="T302">
        <f t="shared" si="13"/>
        <v>0.46394984326018807</v>
      </c>
      <c r="U302">
        <f t="shared" si="14"/>
        <v>9.0702947845805459E-3</v>
      </c>
      <c r="W302">
        <f>Q302/(Q302+S302)</f>
        <v>0.98666666666666669</v>
      </c>
      <c r="X302">
        <f>T302*2*W302/(T302+W302)</f>
        <v>0.63113006396588489</v>
      </c>
    </row>
    <row r="303" spans="1:24" x14ac:dyDescent="0.35">
      <c r="A303" t="s">
        <v>179</v>
      </c>
      <c r="B303" s="4" t="s">
        <v>736</v>
      </c>
      <c r="C303" t="s">
        <v>737</v>
      </c>
      <c r="D303" s="4" t="s">
        <v>15</v>
      </c>
      <c r="E303">
        <v>88</v>
      </c>
      <c r="F303">
        <v>174</v>
      </c>
      <c r="G303" t="s">
        <v>13</v>
      </c>
      <c r="H303">
        <v>1</v>
      </c>
      <c r="I303">
        <v>89</v>
      </c>
      <c r="J303" t="s">
        <v>12</v>
      </c>
      <c r="K303">
        <v>121.3</v>
      </c>
      <c r="L303" s="1">
        <v>4.7E-34</v>
      </c>
      <c r="M303" s="8" t="s">
        <v>25</v>
      </c>
      <c r="N303">
        <v>1</v>
      </c>
      <c r="P303">
        <f>COUNTIF(N304:$N$1081,"0")</f>
        <v>437</v>
      </c>
      <c r="Q303">
        <f>COUNTIF($N$3:N303,$N$3)</f>
        <v>297</v>
      </c>
      <c r="R303">
        <f t="shared" si="12"/>
        <v>341</v>
      </c>
      <c r="S303">
        <f>COUNTIF($N$3:N303,0)</f>
        <v>4</v>
      </c>
      <c r="T303">
        <f t="shared" si="13"/>
        <v>0.46551724137931033</v>
      </c>
      <c r="U303">
        <f t="shared" si="14"/>
        <v>9.0702947845805459E-3</v>
      </c>
      <c r="W303">
        <f>Q303/(Q303+S303)</f>
        <v>0.98671096345514953</v>
      </c>
      <c r="X303">
        <f>T303*2*W303/(T303+W303)</f>
        <v>0.63258785942492002</v>
      </c>
    </row>
    <row r="304" spans="1:24" x14ac:dyDescent="0.35">
      <c r="A304" t="s">
        <v>179</v>
      </c>
      <c r="B304" s="4" t="s">
        <v>738</v>
      </c>
      <c r="C304" t="s">
        <v>739</v>
      </c>
      <c r="D304" s="4" t="s">
        <v>15</v>
      </c>
      <c r="E304">
        <v>19</v>
      </c>
      <c r="F304">
        <v>105</v>
      </c>
      <c r="G304" t="s">
        <v>11</v>
      </c>
      <c r="H304">
        <v>1</v>
      </c>
      <c r="I304">
        <v>89</v>
      </c>
      <c r="J304" t="s">
        <v>12</v>
      </c>
      <c r="K304">
        <v>121.2</v>
      </c>
      <c r="L304" s="1">
        <v>4.7999999999999998E-34</v>
      </c>
      <c r="M304" s="8" t="s">
        <v>897</v>
      </c>
      <c r="N304">
        <v>1</v>
      </c>
      <c r="P304">
        <f>COUNTIF(N305:$N$1081,"0")</f>
        <v>437</v>
      </c>
      <c r="Q304">
        <f>COUNTIF($N$3:N304,$N$3)</f>
        <v>298</v>
      </c>
      <c r="R304">
        <f t="shared" si="12"/>
        <v>340</v>
      </c>
      <c r="S304">
        <f>COUNTIF($N$3:N304,0)</f>
        <v>4</v>
      </c>
      <c r="T304">
        <f t="shared" si="13"/>
        <v>0.4670846394984326</v>
      </c>
      <c r="U304">
        <f t="shared" si="14"/>
        <v>9.0702947845805459E-3</v>
      </c>
      <c r="W304">
        <f>Q304/(Q304+S304)</f>
        <v>0.98675496688741726</v>
      </c>
      <c r="X304">
        <f>T304*2*W304/(T304+W304)</f>
        <v>0.63404255319148939</v>
      </c>
    </row>
    <row r="305" spans="1:24" x14ac:dyDescent="0.35">
      <c r="A305" t="s">
        <v>179</v>
      </c>
      <c r="B305" s="4" t="s">
        <v>742</v>
      </c>
      <c r="C305" t="s">
        <v>743</v>
      </c>
      <c r="D305" s="4" t="s">
        <v>15</v>
      </c>
      <c r="E305">
        <v>77</v>
      </c>
      <c r="F305">
        <v>163</v>
      </c>
      <c r="G305" t="s">
        <v>13</v>
      </c>
      <c r="H305">
        <v>1</v>
      </c>
      <c r="I305">
        <v>89</v>
      </c>
      <c r="J305" t="s">
        <v>12</v>
      </c>
      <c r="K305">
        <v>120.6</v>
      </c>
      <c r="L305" s="1">
        <v>7.7E-34</v>
      </c>
      <c r="M305" s="8" t="s">
        <v>1031</v>
      </c>
      <c r="N305">
        <v>0</v>
      </c>
      <c r="P305">
        <f>COUNTIF(N306:$N$1081,"0")</f>
        <v>436</v>
      </c>
      <c r="Q305">
        <f>COUNTIF($N$3:N305,$N$3)</f>
        <v>298</v>
      </c>
      <c r="R305">
        <f t="shared" si="12"/>
        <v>340</v>
      </c>
      <c r="S305">
        <f>COUNTIF($N$3:N305,0)</f>
        <v>5</v>
      </c>
      <c r="T305">
        <f t="shared" si="13"/>
        <v>0.4670846394984326</v>
      </c>
      <c r="U305">
        <f t="shared" si="14"/>
        <v>1.1337868480725599E-2</v>
      </c>
      <c r="W305">
        <f>Q305/(Q305+S305)</f>
        <v>0.98349834983498352</v>
      </c>
      <c r="X305">
        <f>T305*2*W305/(T305+W305)</f>
        <v>0.63336875664187042</v>
      </c>
    </row>
    <row r="306" spans="1:24" x14ac:dyDescent="0.35">
      <c r="A306" t="s">
        <v>179</v>
      </c>
      <c r="B306" s="4" t="s">
        <v>740</v>
      </c>
      <c r="C306" t="s">
        <v>741</v>
      </c>
      <c r="D306" s="4" t="s">
        <v>15</v>
      </c>
      <c r="E306">
        <v>136</v>
      </c>
      <c r="F306">
        <v>223</v>
      </c>
      <c r="G306" t="s">
        <v>11</v>
      </c>
      <c r="H306">
        <v>1</v>
      </c>
      <c r="I306">
        <v>89</v>
      </c>
      <c r="J306" t="s">
        <v>12</v>
      </c>
      <c r="K306">
        <v>120.6</v>
      </c>
      <c r="L306" s="1">
        <v>7.5000000000000004E-34</v>
      </c>
      <c r="M306" s="8" t="s">
        <v>857</v>
      </c>
      <c r="N306">
        <v>1</v>
      </c>
      <c r="P306">
        <f>COUNTIF(N307:$N$1081,"0")</f>
        <v>436</v>
      </c>
      <c r="Q306">
        <f>COUNTIF($N$3:N306,$N$3)</f>
        <v>299</v>
      </c>
      <c r="R306">
        <f t="shared" si="12"/>
        <v>339</v>
      </c>
      <c r="S306">
        <f>COUNTIF($N$3:N306,0)</f>
        <v>5</v>
      </c>
      <c r="T306">
        <f t="shared" si="13"/>
        <v>0.46865203761755486</v>
      </c>
      <c r="U306">
        <f t="shared" si="14"/>
        <v>1.1337868480725599E-2</v>
      </c>
      <c r="W306">
        <f>Q306/(Q306+S306)</f>
        <v>0.98355263157894735</v>
      </c>
      <c r="X306">
        <f>T306*2*W306/(T306+W306)</f>
        <v>0.63481953290870485</v>
      </c>
    </row>
    <row r="307" spans="1:24" x14ac:dyDescent="0.35">
      <c r="A307" t="s">
        <v>179</v>
      </c>
      <c r="B307" s="4" t="s">
        <v>744</v>
      </c>
      <c r="C307" t="s">
        <v>745</v>
      </c>
      <c r="D307" s="4" t="s">
        <v>15</v>
      </c>
      <c r="E307">
        <v>86</v>
      </c>
      <c r="F307">
        <v>170</v>
      </c>
      <c r="G307" t="s">
        <v>11</v>
      </c>
      <c r="H307">
        <v>1</v>
      </c>
      <c r="I307">
        <v>89</v>
      </c>
      <c r="J307" t="s">
        <v>12</v>
      </c>
      <c r="K307">
        <v>120.4</v>
      </c>
      <c r="L307" s="1">
        <v>8.8999999999999993E-34</v>
      </c>
      <c r="M307" s="8" t="s">
        <v>1111</v>
      </c>
      <c r="N307">
        <v>1</v>
      </c>
      <c r="P307">
        <f>COUNTIF(N308:$N$1081,"0")</f>
        <v>436</v>
      </c>
      <c r="Q307">
        <f>COUNTIF($N$3:N307,$N$3)</f>
        <v>300</v>
      </c>
      <c r="R307">
        <f t="shared" si="12"/>
        <v>338</v>
      </c>
      <c r="S307">
        <f>COUNTIF($N$3:N307,0)</f>
        <v>5</v>
      </c>
      <c r="T307">
        <f t="shared" si="13"/>
        <v>0.47021943573667713</v>
      </c>
      <c r="U307">
        <f t="shared" si="14"/>
        <v>1.1337868480725599E-2</v>
      </c>
      <c r="W307">
        <f>Q307/(Q307+S307)</f>
        <v>0.98360655737704916</v>
      </c>
      <c r="X307">
        <f>T307*2*W307/(T307+W307)</f>
        <v>0.63626723223753978</v>
      </c>
    </row>
    <row r="308" spans="1:24" x14ac:dyDescent="0.35">
      <c r="A308" t="s">
        <v>179</v>
      </c>
      <c r="B308" s="4" t="s">
        <v>746</v>
      </c>
      <c r="C308" t="s">
        <v>747</v>
      </c>
      <c r="D308" s="4" t="s">
        <v>15</v>
      </c>
      <c r="E308">
        <v>134</v>
      </c>
      <c r="F308">
        <v>221</v>
      </c>
      <c r="G308" t="s">
        <v>11</v>
      </c>
      <c r="H308">
        <v>1</v>
      </c>
      <c r="I308">
        <v>89</v>
      </c>
      <c r="J308" t="s">
        <v>12</v>
      </c>
      <c r="K308">
        <v>120.3</v>
      </c>
      <c r="L308" s="1">
        <v>9.2000000000000004E-34</v>
      </c>
      <c r="M308" s="8" t="s">
        <v>1043</v>
      </c>
      <c r="N308">
        <v>1</v>
      </c>
      <c r="P308">
        <f>COUNTIF(N309:$N$1081,"0")</f>
        <v>436</v>
      </c>
      <c r="Q308">
        <f>COUNTIF($N$3:N308,$N$3)</f>
        <v>301</v>
      </c>
      <c r="R308">
        <f t="shared" si="12"/>
        <v>337</v>
      </c>
      <c r="S308">
        <f>COUNTIF($N$3:N308,0)</f>
        <v>5</v>
      </c>
      <c r="T308">
        <f t="shared" si="13"/>
        <v>0.47178683385579939</v>
      </c>
      <c r="U308">
        <f t="shared" si="14"/>
        <v>1.1337868480725599E-2</v>
      </c>
      <c r="W308">
        <f>Q308/(Q308+S308)</f>
        <v>0.9836601307189542</v>
      </c>
      <c r="X308">
        <f>T308*2*W308/(T308+W308)</f>
        <v>0.63771186440677963</v>
      </c>
    </row>
    <row r="309" spans="1:24" x14ac:dyDescent="0.35">
      <c r="A309" t="s">
        <v>179</v>
      </c>
      <c r="B309" s="4" t="s">
        <v>748</v>
      </c>
      <c r="C309" t="s">
        <v>749</v>
      </c>
      <c r="D309" s="4" t="s">
        <v>15</v>
      </c>
      <c r="E309">
        <v>72</v>
      </c>
      <c r="F309">
        <v>158</v>
      </c>
      <c r="G309" t="s">
        <v>13</v>
      </c>
      <c r="H309">
        <v>1</v>
      </c>
      <c r="I309">
        <v>89</v>
      </c>
      <c r="J309" t="s">
        <v>12</v>
      </c>
      <c r="K309">
        <v>120</v>
      </c>
      <c r="L309" s="1">
        <v>1.1E-33</v>
      </c>
      <c r="M309" s="8" t="s">
        <v>1580</v>
      </c>
      <c r="N309">
        <v>1</v>
      </c>
      <c r="P309">
        <f>COUNTIF(N310:$N$1081,"0")</f>
        <v>436</v>
      </c>
      <c r="Q309">
        <f>COUNTIF($N$3:N309,$N$3)</f>
        <v>302</v>
      </c>
      <c r="R309">
        <f t="shared" si="12"/>
        <v>336</v>
      </c>
      <c r="S309">
        <f>COUNTIF($N$3:N309,0)</f>
        <v>5</v>
      </c>
      <c r="T309">
        <f t="shared" si="13"/>
        <v>0.47335423197492166</v>
      </c>
      <c r="U309">
        <f t="shared" si="14"/>
        <v>1.1337868480725599E-2</v>
      </c>
      <c r="W309">
        <f>Q309/(Q309+S309)</f>
        <v>0.98371335504885993</v>
      </c>
      <c r="X309">
        <f>T309*2*W309/(T309+W309)</f>
        <v>0.63915343915343925</v>
      </c>
    </row>
    <row r="310" spans="1:24" x14ac:dyDescent="0.35">
      <c r="A310" t="s">
        <v>179</v>
      </c>
      <c r="B310" s="4" t="s">
        <v>750</v>
      </c>
      <c r="C310" t="s">
        <v>751</v>
      </c>
      <c r="D310" s="4" t="s">
        <v>15</v>
      </c>
      <c r="E310">
        <v>144</v>
      </c>
      <c r="F310">
        <v>231</v>
      </c>
      <c r="G310" t="s">
        <v>11</v>
      </c>
      <c r="H310">
        <v>1</v>
      </c>
      <c r="I310">
        <v>89</v>
      </c>
      <c r="J310" t="s">
        <v>12</v>
      </c>
      <c r="K310">
        <v>119.9</v>
      </c>
      <c r="L310" s="1">
        <v>1.2E-33</v>
      </c>
      <c r="M310" s="8" t="s">
        <v>845</v>
      </c>
      <c r="N310">
        <v>1</v>
      </c>
      <c r="P310">
        <f>COUNTIF(N311:$N$1081,"0")</f>
        <v>436</v>
      </c>
      <c r="Q310">
        <f>COUNTIF($N$3:N310,$N$3)</f>
        <v>303</v>
      </c>
      <c r="R310">
        <f t="shared" si="12"/>
        <v>335</v>
      </c>
      <c r="S310">
        <f>COUNTIF($N$3:N310,0)</f>
        <v>5</v>
      </c>
      <c r="T310">
        <f t="shared" si="13"/>
        <v>0.47492163009404387</v>
      </c>
      <c r="U310">
        <f t="shared" si="14"/>
        <v>1.1337868480725599E-2</v>
      </c>
      <c r="W310">
        <f>Q310/(Q310+S310)</f>
        <v>0.98376623376623373</v>
      </c>
      <c r="X310">
        <f>T310*2*W310/(T310+W310)</f>
        <v>0.64059196617336145</v>
      </c>
    </row>
    <row r="311" spans="1:24" x14ac:dyDescent="0.35">
      <c r="A311" t="s">
        <v>179</v>
      </c>
      <c r="B311" s="4" t="s">
        <v>752</v>
      </c>
      <c r="C311" t="s">
        <v>753</v>
      </c>
      <c r="D311" s="4" t="s">
        <v>15</v>
      </c>
      <c r="E311">
        <v>80</v>
      </c>
      <c r="F311">
        <v>163</v>
      </c>
      <c r="G311" t="s">
        <v>13</v>
      </c>
      <c r="H311">
        <v>1</v>
      </c>
      <c r="I311">
        <v>89</v>
      </c>
      <c r="J311" t="s">
        <v>12</v>
      </c>
      <c r="K311">
        <v>119.8</v>
      </c>
      <c r="L311" s="1">
        <v>1.3E-33</v>
      </c>
      <c r="M311" s="8" t="s">
        <v>1087</v>
      </c>
      <c r="N311">
        <v>1</v>
      </c>
      <c r="P311">
        <f>COUNTIF(N312:$N$1081,"0")</f>
        <v>436</v>
      </c>
      <c r="Q311">
        <f>COUNTIF($N$3:N311,$N$3)</f>
        <v>304</v>
      </c>
      <c r="R311">
        <f t="shared" si="12"/>
        <v>334</v>
      </c>
      <c r="S311">
        <f>COUNTIF($N$3:N311,0)</f>
        <v>5</v>
      </c>
      <c r="T311">
        <f t="shared" si="13"/>
        <v>0.47648902821316613</v>
      </c>
      <c r="U311">
        <f t="shared" si="14"/>
        <v>1.1337868480725599E-2</v>
      </c>
      <c r="W311">
        <f>Q311/(Q311+S311)</f>
        <v>0.98381877022653719</v>
      </c>
      <c r="X311">
        <f>T311*2*W311/(T311+W311)</f>
        <v>0.64202745512143611</v>
      </c>
    </row>
    <row r="312" spans="1:24" x14ac:dyDescent="0.35">
      <c r="A312" t="s">
        <v>179</v>
      </c>
      <c r="B312" s="4" t="s">
        <v>754</v>
      </c>
      <c r="C312" t="s">
        <v>755</v>
      </c>
      <c r="D312" s="4" t="s">
        <v>15</v>
      </c>
      <c r="E312">
        <v>78</v>
      </c>
      <c r="F312">
        <v>165</v>
      </c>
      <c r="G312" t="s">
        <v>13</v>
      </c>
      <c r="H312">
        <v>1</v>
      </c>
      <c r="I312">
        <v>89</v>
      </c>
      <c r="J312" t="s">
        <v>12</v>
      </c>
      <c r="K312">
        <v>119.7</v>
      </c>
      <c r="L312" s="1">
        <v>1.3999999999999999E-33</v>
      </c>
      <c r="M312" s="8" t="s">
        <v>717</v>
      </c>
      <c r="N312">
        <v>1</v>
      </c>
      <c r="P312">
        <f>COUNTIF(N313:$N$1081,"0")</f>
        <v>436</v>
      </c>
      <c r="Q312">
        <f>COUNTIF($N$3:N312,$N$3)</f>
        <v>305</v>
      </c>
      <c r="R312">
        <f t="shared" si="12"/>
        <v>333</v>
      </c>
      <c r="S312">
        <f>COUNTIF($N$3:N312,0)</f>
        <v>5</v>
      </c>
      <c r="T312">
        <f t="shared" si="13"/>
        <v>0.4780564263322884</v>
      </c>
      <c r="U312">
        <f t="shared" si="14"/>
        <v>1.1337868480725599E-2</v>
      </c>
      <c r="W312">
        <f>Q312/(Q312+S312)</f>
        <v>0.9838709677419355</v>
      </c>
      <c r="X312">
        <f>T312*2*W312/(T312+W312)</f>
        <v>0.64345991561181437</v>
      </c>
    </row>
    <row r="313" spans="1:24" x14ac:dyDescent="0.35">
      <c r="A313" t="s">
        <v>179</v>
      </c>
      <c r="B313" s="4" t="s">
        <v>756</v>
      </c>
      <c r="C313" t="s">
        <v>757</v>
      </c>
      <c r="D313" s="4" t="s">
        <v>15</v>
      </c>
      <c r="E313">
        <v>79</v>
      </c>
      <c r="F313">
        <v>165</v>
      </c>
      <c r="G313" t="s">
        <v>11</v>
      </c>
      <c r="H313">
        <v>1</v>
      </c>
      <c r="I313">
        <v>89</v>
      </c>
      <c r="J313" t="s">
        <v>12</v>
      </c>
      <c r="K313">
        <v>119.6</v>
      </c>
      <c r="L313" s="1">
        <v>1.5000000000000001E-33</v>
      </c>
      <c r="M313" s="8" t="s">
        <v>814</v>
      </c>
      <c r="N313">
        <v>1</v>
      </c>
      <c r="P313">
        <f>COUNTIF(N314:$N$1081,"0")</f>
        <v>436</v>
      </c>
      <c r="Q313">
        <f>COUNTIF($N$3:N313,$N$3)</f>
        <v>306</v>
      </c>
      <c r="R313">
        <f t="shared" si="12"/>
        <v>332</v>
      </c>
      <c r="S313">
        <f>COUNTIF($N$3:N313,0)</f>
        <v>5</v>
      </c>
      <c r="T313">
        <f t="shared" si="13"/>
        <v>0.47962382445141066</v>
      </c>
      <c r="U313">
        <f t="shared" si="14"/>
        <v>1.1337868480725599E-2</v>
      </c>
      <c r="W313">
        <f>Q313/(Q313+S313)</f>
        <v>0.98392282958199362</v>
      </c>
      <c r="X313">
        <f>T313*2*W313/(T313+W313)</f>
        <v>0.64488935721812435</v>
      </c>
    </row>
    <row r="314" spans="1:24" x14ac:dyDescent="0.35">
      <c r="A314" t="s">
        <v>179</v>
      </c>
      <c r="B314" s="4" t="s">
        <v>758</v>
      </c>
      <c r="C314" t="s">
        <v>759</v>
      </c>
      <c r="D314" s="4" t="s">
        <v>15</v>
      </c>
      <c r="E314">
        <v>88</v>
      </c>
      <c r="F314">
        <v>174</v>
      </c>
      <c r="G314" t="s">
        <v>13</v>
      </c>
      <c r="H314">
        <v>1</v>
      </c>
      <c r="I314">
        <v>89</v>
      </c>
      <c r="J314" t="s">
        <v>12</v>
      </c>
      <c r="K314">
        <v>119.6</v>
      </c>
      <c r="L314" s="1">
        <v>1.5000000000000001E-33</v>
      </c>
      <c r="M314" s="8" t="s">
        <v>1216</v>
      </c>
      <c r="N314">
        <v>1</v>
      </c>
      <c r="P314">
        <f>COUNTIF(N315:$N$1081,"0")</f>
        <v>436</v>
      </c>
      <c r="Q314">
        <f>COUNTIF($N$3:N314,$N$3)</f>
        <v>307</v>
      </c>
      <c r="R314">
        <f t="shared" si="12"/>
        <v>331</v>
      </c>
      <c r="S314">
        <f>COUNTIF($N$3:N314,0)</f>
        <v>5</v>
      </c>
      <c r="T314">
        <f t="shared" si="13"/>
        <v>0.48119122257053293</v>
      </c>
      <c r="U314">
        <f t="shared" si="14"/>
        <v>1.1337868480725599E-2</v>
      </c>
      <c r="W314">
        <f>Q314/(Q314+S314)</f>
        <v>0.98397435897435892</v>
      </c>
      <c r="X314">
        <f>T314*2*W314/(T314+W314)</f>
        <v>0.64631578947368418</v>
      </c>
    </row>
    <row r="315" spans="1:24" x14ac:dyDescent="0.35">
      <c r="A315" t="s">
        <v>179</v>
      </c>
      <c r="B315" s="4" t="s">
        <v>760</v>
      </c>
      <c r="C315" t="s">
        <v>761</v>
      </c>
      <c r="D315" s="4" t="s">
        <v>15</v>
      </c>
      <c r="E315">
        <v>68</v>
      </c>
      <c r="F315">
        <v>151</v>
      </c>
      <c r="G315" t="s">
        <v>11</v>
      </c>
      <c r="H315">
        <v>1</v>
      </c>
      <c r="I315">
        <v>89</v>
      </c>
      <c r="J315" t="s">
        <v>12</v>
      </c>
      <c r="K315">
        <v>119.5</v>
      </c>
      <c r="L315" s="1">
        <v>1.5999999999999999E-33</v>
      </c>
      <c r="M315" s="8" t="s">
        <v>315</v>
      </c>
      <c r="N315">
        <v>1</v>
      </c>
      <c r="P315">
        <f>COUNTIF(N316:$N$1081,"0")</f>
        <v>436</v>
      </c>
      <c r="Q315">
        <f>COUNTIF($N$3:N315,$N$3)</f>
        <v>308</v>
      </c>
      <c r="R315">
        <f t="shared" si="12"/>
        <v>330</v>
      </c>
      <c r="S315">
        <f>COUNTIF($N$3:N315,0)</f>
        <v>5</v>
      </c>
      <c r="T315">
        <f t="shared" si="13"/>
        <v>0.48275862068965519</v>
      </c>
      <c r="U315">
        <f t="shared" si="14"/>
        <v>1.1337868480725599E-2</v>
      </c>
      <c r="W315">
        <f>Q315/(Q315+S315)</f>
        <v>0.98402555910543132</v>
      </c>
      <c r="X315">
        <f>T315*2*W315/(T315+W315)</f>
        <v>0.64773922187171407</v>
      </c>
    </row>
    <row r="316" spans="1:24" x14ac:dyDescent="0.35">
      <c r="A316" t="s">
        <v>179</v>
      </c>
      <c r="B316" s="4" t="s">
        <v>762</v>
      </c>
      <c r="C316" t="s">
        <v>763</v>
      </c>
      <c r="D316" s="4" t="s">
        <v>15</v>
      </c>
      <c r="E316">
        <v>18</v>
      </c>
      <c r="F316">
        <v>105</v>
      </c>
      <c r="G316" t="s">
        <v>11</v>
      </c>
      <c r="H316">
        <v>1</v>
      </c>
      <c r="I316">
        <v>89</v>
      </c>
      <c r="J316" t="s">
        <v>12</v>
      </c>
      <c r="K316">
        <v>119.3</v>
      </c>
      <c r="L316" s="1">
        <v>1.8000000000000002E-33</v>
      </c>
      <c r="M316" s="8" t="s">
        <v>1506</v>
      </c>
      <c r="N316">
        <v>1</v>
      </c>
      <c r="P316">
        <f>COUNTIF(N317:$N$1081,"0")</f>
        <v>436</v>
      </c>
      <c r="Q316">
        <f>COUNTIF($N$3:N316,$N$3)</f>
        <v>309</v>
      </c>
      <c r="R316">
        <f t="shared" si="12"/>
        <v>329</v>
      </c>
      <c r="S316">
        <f>COUNTIF($N$3:N316,0)</f>
        <v>5</v>
      </c>
      <c r="T316">
        <f t="shared" si="13"/>
        <v>0.4843260188087774</v>
      </c>
      <c r="U316">
        <f t="shared" si="14"/>
        <v>1.1337868480725599E-2</v>
      </c>
      <c r="W316">
        <f>Q316/(Q316+S316)</f>
        <v>0.98407643312101911</v>
      </c>
      <c r="X316">
        <f>T316*2*W316/(T316+W316)</f>
        <v>0.64915966386554624</v>
      </c>
    </row>
    <row r="317" spans="1:24" x14ac:dyDescent="0.35">
      <c r="A317" t="s">
        <v>179</v>
      </c>
      <c r="B317" s="4" t="s">
        <v>764</v>
      </c>
      <c r="C317" t="s">
        <v>765</v>
      </c>
      <c r="D317" s="4" t="s">
        <v>15</v>
      </c>
      <c r="E317">
        <v>77</v>
      </c>
      <c r="F317">
        <v>163</v>
      </c>
      <c r="G317" t="s">
        <v>13</v>
      </c>
      <c r="H317">
        <v>1</v>
      </c>
      <c r="I317">
        <v>89</v>
      </c>
      <c r="J317" t="s">
        <v>12</v>
      </c>
      <c r="K317">
        <v>119.3</v>
      </c>
      <c r="L317" s="1">
        <v>1.9E-33</v>
      </c>
      <c r="M317" s="8" t="s">
        <v>1041</v>
      </c>
      <c r="N317">
        <v>1</v>
      </c>
      <c r="P317">
        <f>COUNTIF(N318:$N$1081,"0")</f>
        <v>436</v>
      </c>
      <c r="Q317">
        <f>COUNTIF($N$3:N317,$N$3)</f>
        <v>310</v>
      </c>
      <c r="R317">
        <f t="shared" si="12"/>
        <v>328</v>
      </c>
      <c r="S317">
        <f>COUNTIF($N$3:N317,0)</f>
        <v>5</v>
      </c>
      <c r="T317">
        <f t="shared" si="13"/>
        <v>0.48589341692789967</v>
      </c>
      <c r="U317">
        <f t="shared" si="14"/>
        <v>1.1337868480725599E-2</v>
      </c>
      <c r="W317">
        <f>Q317/(Q317+S317)</f>
        <v>0.98412698412698407</v>
      </c>
      <c r="X317">
        <f>T317*2*W317/(T317+W317)</f>
        <v>0.65057712486883523</v>
      </c>
    </row>
    <row r="318" spans="1:24" x14ac:dyDescent="0.35">
      <c r="A318" t="s">
        <v>179</v>
      </c>
      <c r="B318" s="4" t="s">
        <v>766</v>
      </c>
      <c r="C318" t="s">
        <v>767</v>
      </c>
      <c r="D318" s="4" t="s">
        <v>15</v>
      </c>
      <c r="E318">
        <v>78</v>
      </c>
      <c r="F318">
        <v>165</v>
      </c>
      <c r="G318" t="s">
        <v>11</v>
      </c>
      <c r="H318">
        <v>1</v>
      </c>
      <c r="I318">
        <v>89</v>
      </c>
      <c r="J318" t="s">
        <v>12</v>
      </c>
      <c r="K318">
        <v>119.3</v>
      </c>
      <c r="L318" s="1">
        <v>1.9E-33</v>
      </c>
      <c r="M318" s="8" t="s">
        <v>987</v>
      </c>
      <c r="N318">
        <v>1</v>
      </c>
      <c r="P318">
        <f>COUNTIF(N319:$N$1081,"0")</f>
        <v>436</v>
      </c>
      <c r="Q318">
        <f>COUNTIF($N$3:N318,$N$3)</f>
        <v>311</v>
      </c>
      <c r="R318">
        <f t="shared" si="12"/>
        <v>327</v>
      </c>
      <c r="S318">
        <f>COUNTIF($N$3:N318,0)</f>
        <v>5</v>
      </c>
      <c r="T318">
        <f t="shared" si="13"/>
        <v>0.48746081504702193</v>
      </c>
      <c r="U318">
        <f t="shared" si="14"/>
        <v>1.1337868480725599E-2</v>
      </c>
      <c r="W318">
        <f>Q318/(Q318+S318)</f>
        <v>0.98417721518987344</v>
      </c>
      <c r="X318">
        <f>T318*2*W318/(T318+W318)</f>
        <v>0.65199161425576513</v>
      </c>
    </row>
    <row r="319" spans="1:24" x14ac:dyDescent="0.35">
      <c r="A319" t="s">
        <v>179</v>
      </c>
      <c r="B319" s="4" t="s">
        <v>768</v>
      </c>
      <c r="C319" t="s">
        <v>769</v>
      </c>
      <c r="D319" s="4" t="s">
        <v>15</v>
      </c>
      <c r="E319">
        <v>78</v>
      </c>
      <c r="F319">
        <v>165</v>
      </c>
      <c r="G319" t="s">
        <v>11</v>
      </c>
      <c r="H319">
        <v>1</v>
      </c>
      <c r="I319">
        <v>89</v>
      </c>
      <c r="J319" t="s">
        <v>12</v>
      </c>
      <c r="K319">
        <v>119.3</v>
      </c>
      <c r="L319" s="1">
        <v>1.9E-33</v>
      </c>
      <c r="M319" s="8" t="s">
        <v>981</v>
      </c>
      <c r="N319">
        <v>1</v>
      </c>
      <c r="P319">
        <f>COUNTIF(N320:$N$1081,"0")</f>
        <v>436</v>
      </c>
      <c r="Q319">
        <f>COUNTIF($N$3:N319,$N$3)</f>
        <v>312</v>
      </c>
      <c r="R319">
        <f t="shared" si="12"/>
        <v>326</v>
      </c>
      <c r="S319">
        <f>COUNTIF($N$3:N319,0)</f>
        <v>5</v>
      </c>
      <c r="T319">
        <f t="shared" si="13"/>
        <v>0.4890282131661442</v>
      </c>
      <c r="U319">
        <f t="shared" si="14"/>
        <v>1.1337868480725599E-2</v>
      </c>
      <c r="W319">
        <f>Q319/(Q319+S319)</f>
        <v>0.98422712933753942</v>
      </c>
      <c r="X319">
        <f>T319*2*W319/(T319+W319)</f>
        <v>0.65340314136125655</v>
      </c>
    </row>
    <row r="320" spans="1:24" x14ac:dyDescent="0.35">
      <c r="A320" t="s">
        <v>179</v>
      </c>
      <c r="B320" s="4" t="s">
        <v>770</v>
      </c>
      <c r="C320" t="s">
        <v>771</v>
      </c>
      <c r="D320" s="4" t="s">
        <v>15</v>
      </c>
      <c r="E320">
        <v>78</v>
      </c>
      <c r="F320">
        <v>165</v>
      </c>
      <c r="G320" t="s">
        <v>11</v>
      </c>
      <c r="H320">
        <v>1</v>
      </c>
      <c r="I320">
        <v>89</v>
      </c>
      <c r="J320" t="s">
        <v>12</v>
      </c>
      <c r="K320">
        <v>119.3</v>
      </c>
      <c r="L320" s="1">
        <v>1.9E-33</v>
      </c>
      <c r="M320" s="8" t="s">
        <v>576</v>
      </c>
      <c r="N320">
        <v>1</v>
      </c>
      <c r="P320">
        <f>COUNTIF(N321:$N$1081,"0")</f>
        <v>436</v>
      </c>
      <c r="Q320">
        <f>COUNTIF($N$3:N320,$N$3)</f>
        <v>313</v>
      </c>
      <c r="R320">
        <f t="shared" si="12"/>
        <v>325</v>
      </c>
      <c r="S320">
        <f>COUNTIF($N$3:N320,0)</f>
        <v>5</v>
      </c>
      <c r="T320">
        <f t="shared" si="13"/>
        <v>0.49059561128526646</v>
      </c>
      <c r="U320">
        <f t="shared" si="14"/>
        <v>1.1337868480725599E-2</v>
      </c>
      <c r="W320">
        <f>Q320/(Q320+S320)</f>
        <v>0.98427672955974843</v>
      </c>
      <c r="X320">
        <f>T320*2*W320/(T320+W320)</f>
        <v>0.65481171548117156</v>
      </c>
    </row>
    <row r="321" spans="1:24" x14ac:dyDescent="0.35">
      <c r="A321" t="s">
        <v>179</v>
      </c>
      <c r="B321" s="4" t="s">
        <v>772</v>
      </c>
      <c r="C321" t="s">
        <v>773</v>
      </c>
      <c r="D321" s="4" t="s">
        <v>15</v>
      </c>
      <c r="E321">
        <v>102</v>
      </c>
      <c r="F321">
        <v>188</v>
      </c>
      <c r="G321" t="s">
        <v>11</v>
      </c>
      <c r="H321">
        <v>1</v>
      </c>
      <c r="I321">
        <v>89</v>
      </c>
      <c r="J321" t="s">
        <v>12</v>
      </c>
      <c r="K321">
        <v>119.2</v>
      </c>
      <c r="L321" s="1">
        <v>2.0000000000000001E-33</v>
      </c>
      <c r="M321" s="8" t="s">
        <v>637</v>
      </c>
      <c r="N321">
        <v>1</v>
      </c>
      <c r="P321">
        <f>COUNTIF(N322:$N$1081,"0")</f>
        <v>436</v>
      </c>
      <c r="Q321">
        <f>COUNTIF($N$3:N321,$N$3)</f>
        <v>314</v>
      </c>
      <c r="R321">
        <f t="shared" si="12"/>
        <v>324</v>
      </c>
      <c r="S321">
        <f>COUNTIF($N$3:N321,0)</f>
        <v>5</v>
      </c>
      <c r="T321">
        <f t="shared" si="13"/>
        <v>0.49216300940438873</v>
      </c>
      <c r="U321">
        <f t="shared" si="14"/>
        <v>1.1337868480725599E-2</v>
      </c>
      <c r="W321">
        <f>Q321/(Q321+S321)</f>
        <v>0.98432601880877746</v>
      </c>
      <c r="X321">
        <f>T321*2*W321/(T321+W321)</f>
        <v>0.65621734587251834</v>
      </c>
    </row>
    <row r="322" spans="1:24" x14ac:dyDescent="0.35">
      <c r="A322" t="s">
        <v>179</v>
      </c>
      <c r="B322" s="4" t="s">
        <v>774</v>
      </c>
      <c r="C322" t="s">
        <v>775</v>
      </c>
      <c r="D322" s="4" t="s">
        <v>15</v>
      </c>
      <c r="E322">
        <v>88</v>
      </c>
      <c r="F322">
        <v>175</v>
      </c>
      <c r="G322" t="s">
        <v>11</v>
      </c>
      <c r="H322">
        <v>1</v>
      </c>
      <c r="I322">
        <v>89</v>
      </c>
      <c r="J322" t="s">
        <v>12</v>
      </c>
      <c r="K322">
        <v>119.1</v>
      </c>
      <c r="L322" s="1">
        <v>2.0999999999999999E-33</v>
      </c>
      <c r="M322" s="8" t="s">
        <v>1342</v>
      </c>
      <c r="N322">
        <v>1</v>
      </c>
      <c r="P322">
        <f>COUNTIF(N323:$N$1081,"0")</f>
        <v>436</v>
      </c>
      <c r="Q322">
        <f>COUNTIF($N$3:N322,$N$3)</f>
        <v>315</v>
      </c>
      <c r="R322">
        <f t="shared" ref="R322:R385" si="15">COUNTIF(N323:N1402,$N$3)</f>
        <v>323</v>
      </c>
      <c r="S322">
        <f>COUNTIF($N$3:N322,0)</f>
        <v>5</v>
      </c>
      <c r="T322">
        <f t="shared" ref="T322:T385" si="16">Q322/(Q322+R322)</f>
        <v>0.49373040752351099</v>
      </c>
      <c r="U322">
        <f t="shared" ref="U322:U385" si="17">1-(P322/(P322+S322))</f>
        <v>1.1337868480725599E-2</v>
      </c>
      <c r="W322">
        <f>Q322/(Q322+S322)</f>
        <v>0.984375</v>
      </c>
      <c r="X322">
        <f>T322*2*W322/(T322+W322)</f>
        <v>0.65762004175365352</v>
      </c>
    </row>
    <row r="323" spans="1:24" x14ac:dyDescent="0.35">
      <c r="A323" t="s">
        <v>179</v>
      </c>
      <c r="B323" s="4" t="s">
        <v>776</v>
      </c>
      <c r="C323" t="s">
        <v>777</v>
      </c>
      <c r="D323" s="4" t="s">
        <v>15</v>
      </c>
      <c r="E323">
        <v>95</v>
      </c>
      <c r="F323">
        <v>182</v>
      </c>
      <c r="G323" t="s">
        <v>11</v>
      </c>
      <c r="H323">
        <v>1</v>
      </c>
      <c r="I323">
        <v>89</v>
      </c>
      <c r="J323" t="s">
        <v>12</v>
      </c>
      <c r="K323">
        <v>119.1</v>
      </c>
      <c r="L323" s="1">
        <v>2.0999999999999999E-33</v>
      </c>
      <c r="M323" s="8" t="s">
        <v>292</v>
      </c>
      <c r="N323">
        <v>1</v>
      </c>
      <c r="P323">
        <f>COUNTIF(N324:$N$1081,"0")</f>
        <v>436</v>
      </c>
      <c r="Q323">
        <f>COUNTIF($N$3:N323,$N$3)</f>
        <v>316</v>
      </c>
      <c r="R323">
        <f t="shared" si="15"/>
        <v>322</v>
      </c>
      <c r="S323">
        <f>COUNTIF($N$3:N323,0)</f>
        <v>5</v>
      </c>
      <c r="T323">
        <f t="shared" si="16"/>
        <v>0.4952978056426332</v>
      </c>
      <c r="U323">
        <f t="shared" si="17"/>
        <v>1.1337868480725599E-2</v>
      </c>
      <c r="W323">
        <f>Q323/(Q323+S323)</f>
        <v>0.98442367601246106</v>
      </c>
      <c r="X323">
        <f>T323*2*W323/(T323+W323)</f>
        <v>0.65901981230448381</v>
      </c>
    </row>
    <row r="324" spans="1:24" x14ac:dyDescent="0.35">
      <c r="A324" t="s">
        <v>179</v>
      </c>
      <c r="B324" s="4" t="s">
        <v>778</v>
      </c>
      <c r="C324" t="s">
        <v>779</v>
      </c>
      <c r="D324" s="4" t="s">
        <v>15</v>
      </c>
      <c r="E324">
        <v>49</v>
      </c>
      <c r="F324">
        <v>135</v>
      </c>
      <c r="G324" t="s">
        <v>13</v>
      </c>
      <c r="H324">
        <v>1</v>
      </c>
      <c r="I324">
        <v>89</v>
      </c>
      <c r="J324" t="s">
        <v>12</v>
      </c>
      <c r="K324">
        <v>119.1</v>
      </c>
      <c r="L324" s="1">
        <v>2.0999999999999999E-33</v>
      </c>
      <c r="M324" s="8" t="s">
        <v>1454</v>
      </c>
      <c r="N324">
        <v>1</v>
      </c>
      <c r="P324">
        <f>COUNTIF(N325:$N$1081,"0")</f>
        <v>436</v>
      </c>
      <c r="Q324">
        <f>COUNTIF($N$3:N324,$N$3)</f>
        <v>317</v>
      </c>
      <c r="R324">
        <f t="shared" si="15"/>
        <v>321</v>
      </c>
      <c r="S324">
        <f>COUNTIF($N$3:N324,0)</f>
        <v>5</v>
      </c>
      <c r="T324">
        <f t="shared" si="16"/>
        <v>0.49686520376175547</v>
      </c>
      <c r="U324">
        <f t="shared" si="17"/>
        <v>1.1337868480725599E-2</v>
      </c>
      <c r="W324">
        <f>Q324/(Q324+S324)</f>
        <v>0.98447204968944102</v>
      </c>
      <c r="X324">
        <f>T324*2*W324/(T324+W324)</f>
        <v>0.66041666666666676</v>
      </c>
    </row>
    <row r="325" spans="1:24" x14ac:dyDescent="0.35">
      <c r="A325" t="s">
        <v>179</v>
      </c>
      <c r="B325" s="4" t="s">
        <v>780</v>
      </c>
      <c r="C325" t="s">
        <v>781</v>
      </c>
      <c r="D325" s="4" t="s">
        <v>15</v>
      </c>
      <c r="E325">
        <v>99</v>
      </c>
      <c r="F325">
        <v>185</v>
      </c>
      <c r="G325" t="s">
        <v>11</v>
      </c>
      <c r="H325">
        <v>1</v>
      </c>
      <c r="I325">
        <v>89</v>
      </c>
      <c r="J325" t="s">
        <v>12</v>
      </c>
      <c r="K325">
        <v>119</v>
      </c>
      <c r="L325" s="1">
        <v>2.2999999999999999E-33</v>
      </c>
      <c r="M325" s="8" t="s">
        <v>2302</v>
      </c>
      <c r="N325">
        <v>1</v>
      </c>
      <c r="P325">
        <f>COUNTIF(N326:$N$1081,"0")</f>
        <v>436</v>
      </c>
      <c r="Q325">
        <f>COUNTIF($N$3:N325,$N$3)</f>
        <v>318</v>
      </c>
      <c r="R325">
        <f t="shared" si="15"/>
        <v>320</v>
      </c>
      <c r="S325">
        <f>COUNTIF($N$3:N325,0)</f>
        <v>5</v>
      </c>
      <c r="T325">
        <f t="shared" si="16"/>
        <v>0.49843260188087773</v>
      </c>
      <c r="U325">
        <f t="shared" si="17"/>
        <v>1.1337868480725599E-2</v>
      </c>
      <c r="W325">
        <f>Q325/(Q325+S325)</f>
        <v>0.98452012383900933</v>
      </c>
      <c r="X325">
        <f>T325*2*W325/(T325+W325)</f>
        <v>0.66181061394380847</v>
      </c>
    </row>
    <row r="326" spans="1:24" x14ac:dyDescent="0.35">
      <c r="A326" t="s">
        <v>179</v>
      </c>
      <c r="B326" s="4" t="s">
        <v>782</v>
      </c>
      <c r="C326" t="s">
        <v>783</v>
      </c>
      <c r="D326" s="4" t="s">
        <v>15</v>
      </c>
      <c r="E326">
        <v>76</v>
      </c>
      <c r="F326">
        <v>161</v>
      </c>
      <c r="G326" t="s">
        <v>13</v>
      </c>
      <c r="H326">
        <v>1</v>
      </c>
      <c r="I326">
        <v>89</v>
      </c>
      <c r="J326" t="s">
        <v>12</v>
      </c>
      <c r="K326">
        <v>118.9</v>
      </c>
      <c r="L326" s="1">
        <v>2.5000000000000001E-33</v>
      </c>
      <c r="M326" s="8" t="s">
        <v>364</v>
      </c>
      <c r="N326">
        <v>1</v>
      </c>
      <c r="P326">
        <f>COUNTIF(N327:$N$1081,"0")</f>
        <v>436</v>
      </c>
      <c r="Q326">
        <f>COUNTIF($N$3:N326,$N$3)</f>
        <v>319</v>
      </c>
      <c r="R326">
        <f t="shared" si="15"/>
        <v>319</v>
      </c>
      <c r="S326">
        <f>COUNTIF($N$3:N326,0)</f>
        <v>5</v>
      </c>
      <c r="T326">
        <f t="shared" si="16"/>
        <v>0.5</v>
      </c>
      <c r="U326">
        <f t="shared" si="17"/>
        <v>1.1337868480725599E-2</v>
      </c>
      <c r="W326">
        <f>Q326/(Q326+S326)</f>
        <v>0.98456790123456794</v>
      </c>
      <c r="X326">
        <f>T326*2*W326/(T326+W326)</f>
        <v>0.66320166320166318</v>
      </c>
    </row>
    <row r="327" spans="1:24" x14ac:dyDescent="0.35">
      <c r="A327" t="s">
        <v>179</v>
      </c>
      <c r="B327" s="4" t="s">
        <v>784</v>
      </c>
      <c r="C327" t="s">
        <v>785</v>
      </c>
      <c r="D327" s="4" t="s">
        <v>15</v>
      </c>
      <c r="E327">
        <v>74</v>
      </c>
      <c r="F327">
        <v>161</v>
      </c>
      <c r="G327" t="s">
        <v>11</v>
      </c>
      <c r="H327">
        <v>1</v>
      </c>
      <c r="I327">
        <v>89</v>
      </c>
      <c r="J327" t="s">
        <v>12</v>
      </c>
      <c r="K327">
        <v>118.8</v>
      </c>
      <c r="L327" s="1">
        <v>2.5999999999999999E-33</v>
      </c>
      <c r="M327" s="8" t="s">
        <v>368</v>
      </c>
      <c r="N327">
        <v>1</v>
      </c>
      <c r="P327">
        <f>COUNTIF(N328:$N$1081,"0")</f>
        <v>436</v>
      </c>
      <c r="Q327">
        <f>COUNTIF($N$3:N327,$N$3)</f>
        <v>320</v>
      </c>
      <c r="R327">
        <f t="shared" si="15"/>
        <v>318</v>
      </c>
      <c r="S327">
        <f>COUNTIF($N$3:N327,0)</f>
        <v>5</v>
      </c>
      <c r="T327">
        <f t="shared" si="16"/>
        <v>0.50156739811912221</v>
      </c>
      <c r="U327">
        <f t="shared" si="17"/>
        <v>1.1337868480725599E-2</v>
      </c>
      <c r="W327">
        <f>Q327/(Q327+S327)</f>
        <v>0.98461538461538467</v>
      </c>
      <c r="X327">
        <f>T327*2*W327/(T327+W327)</f>
        <v>0.66458982346832807</v>
      </c>
    </row>
    <row r="328" spans="1:24" x14ac:dyDescent="0.35">
      <c r="A328" t="s">
        <v>179</v>
      </c>
      <c r="B328" s="4" t="s">
        <v>786</v>
      </c>
      <c r="C328" t="s">
        <v>787</v>
      </c>
      <c r="D328" s="4" t="s">
        <v>15</v>
      </c>
      <c r="E328">
        <v>90</v>
      </c>
      <c r="F328">
        <v>176</v>
      </c>
      <c r="G328" t="s">
        <v>11</v>
      </c>
      <c r="H328">
        <v>1</v>
      </c>
      <c r="I328">
        <v>89</v>
      </c>
      <c r="J328" t="s">
        <v>12</v>
      </c>
      <c r="K328">
        <v>118.8</v>
      </c>
      <c r="L328" s="1">
        <v>2.5999999999999999E-33</v>
      </c>
      <c r="M328" s="8" t="s">
        <v>218</v>
      </c>
      <c r="N328">
        <v>1</v>
      </c>
      <c r="P328">
        <f>COUNTIF(N329:$N$1081,"0")</f>
        <v>436</v>
      </c>
      <c r="Q328">
        <f>COUNTIF($N$3:N328,$N$3)</f>
        <v>321</v>
      </c>
      <c r="R328">
        <f t="shared" si="15"/>
        <v>317</v>
      </c>
      <c r="S328">
        <f>COUNTIF($N$3:N328,0)</f>
        <v>5</v>
      </c>
      <c r="T328">
        <f t="shared" si="16"/>
        <v>0.50313479623824453</v>
      </c>
      <c r="U328">
        <f t="shared" si="17"/>
        <v>1.1337868480725599E-2</v>
      </c>
      <c r="W328">
        <f>Q328/(Q328+S328)</f>
        <v>0.98466257668711654</v>
      </c>
      <c r="X328">
        <f>T328*2*W328/(T328+W328)</f>
        <v>0.66597510373443991</v>
      </c>
    </row>
    <row r="329" spans="1:24" x14ac:dyDescent="0.35">
      <c r="A329" t="s">
        <v>179</v>
      </c>
      <c r="B329" s="4" t="s">
        <v>788</v>
      </c>
      <c r="C329" t="s">
        <v>789</v>
      </c>
      <c r="D329" s="4" t="s">
        <v>15</v>
      </c>
      <c r="E329">
        <v>99</v>
      </c>
      <c r="F329">
        <v>186</v>
      </c>
      <c r="G329" t="s">
        <v>11</v>
      </c>
      <c r="H329">
        <v>1</v>
      </c>
      <c r="I329">
        <v>89</v>
      </c>
      <c r="J329" t="s">
        <v>12</v>
      </c>
      <c r="K329">
        <v>118.7</v>
      </c>
      <c r="L329" s="1">
        <v>2.7999999999999999E-33</v>
      </c>
      <c r="M329" s="8" t="s">
        <v>2303</v>
      </c>
      <c r="N329">
        <v>1</v>
      </c>
      <c r="P329">
        <f>COUNTIF(N330:$N$1081,"0")</f>
        <v>436</v>
      </c>
      <c r="Q329">
        <f>COUNTIF($N$3:N329,$N$3)</f>
        <v>322</v>
      </c>
      <c r="R329">
        <f t="shared" si="15"/>
        <v>316</v>
      </c>
      <c r="S329">
        <f>COUNTIF($N$3:N329,0)</f>
        <v>5</v>
      </c>
      <c r="T329">
        <f t="shared" si="16"/>
        <v>0.50470219435736674</v>
      </c>
      <c r="U329">
        <f t="shared" si="17"/>
        <v>1.1337868480725599E-2</v>
      </c>
      <c r="W329">
        <f>Q329/(Q329+S329)</f>
        <v>0.98470948012232418</v>
      </c>
      <c r="X329">
        <f>T329*2*W329/(T329+W329)</f>
        <v>0.66735751295336787</v>
      </c>
    </row>
    <row r="330" spans="1:24" x14ac:dyDescent="0.35">
      <c r="A330" t="s">
        <v>179</v>
      </c>
      <c r="B330" s="4" t="s">
        <v>790</v>
      </c>
      <c r="C330" t="s">
        <v>791</v>
      </c>
      <c r="D330" s="4" t="s">
        <v>15</v>
      </c>
      <c r="E330">
        <v>67</v>
      </c>
      <c r="F330">
        <v>155</v>
      </c>
      <c r="G330" t="s">
        <v>11</v>
      </c>
      <c r="H330">
        <v>1</v>
      </c>
      <c r="I330">
        <v>89</v>
      </c>
      <c r="J330" t="s">
        <v>12</v>
      </c>
      <c r="K330">
        <v>118.5</v>
      </c>
      <c r="L330" s="1">
        <v>3.1999999999999998E-33</v>
      </c>
      <c r="M330" s="8" t="s">
        <v>1374</v>
      </c>
      <c r="N330">
        <v>1</v>
      </c>
      <c r="P330">
        <f>COUNTIF(N331:$N$1081,"0")</f>
        <v>436</v>
      </c>
      <c r="Q330">
        <f>COUNTIF($N$3:N330,$N$3)</f>
        <v>323</v>
      </c>
      <c r="R330">
        <f t="shared" si="15"/>
        <v>315</v>
      </c>
      <c r="S330">
        <f>COUNTIF($N$3:N330,0)</f>
        <v>5</v>
      </c>
      <c r="T330">
        <f t="shared" si="16"/>
        <v>0.50626959247648906</v>
      </c>
      <c r="U330">
        <f t="shared" si="17"/>
        <v>1.1337868480725599E-2</v>
      </c>
      <c r="W330">
        <f>Q330/(Q330+S330)</f>
        <v>0.9847560975609756</v>
      </c>
      <c r="X330">
        <f>T330*2*W330/(T330+W330)</f>
        <v>0.66873706004140798</v>
      </c>
    </row>
    <row r="331" spans="1:24" x14ac:dyDescent="0.35">
      <c r="A331" t="s">
        <v>179</v>
      </c>
      <c r="B331" s="4" t="s">
        <v>792</v>
      </c>
      <c r="C331" t="s">
        <v>793</v>
      </c>
      <c r="D331" s="4" t="s">
        <v>15</v>
      </c>
      <c r="E331">
        <v>99</v>
      </c>
      <c r="F331">
        <v>185</v>
      </c>
      <c r="G331" t="s">
        <v>11</v>
      </c>
      <c r="H331">
        <v>1</v>
      </c>
      <c r="I331">
        <v>89</v>
      </c>
      <c r="J331" t="s">
        <v>12</v>
      </c>
      <c r="K331">
        <v>118.5</v>
      </c>
      <c r="L331" s="1">
        <v>3.3000000000000003E-33</v>
      </c>
      <c r="M331" s="8" t="s">
        <v>1372</v>
      </c>
      <c r="N331">
        <v>1</v>
      </c>
      <c r="P331">
        <f>COUNTIF(N332:$N$1081,"0")</f>
        <v>436</v>
      </c>
      <c r="Q331">
        <f>COUNTIF($N$3:N331,$N$3)</f>
        <v>324</v>
      </c>
      <c r="R331">
        <f t="shared" si="15"/>
        <v>314</v>
      </c>
      <c r="S331">
        <f>COUNTIF($N$3:N331,0)</f>
        <v>5</v>
      </c>
      <c r="T331">
        <f t="shared" si="16"/>
        <v>0.50783699059561127</v>
      </c>
      <c r="U331">
        <f t="shared" si="17"/>
        <v>1.1337868480725599E-2</v>
      </c>
      <c r="W331">
        <f>Q331/(Q331+S331)</f>
        <v>0.98480243161094227</v>
      </c>
      <c r="X331">
        <f>T331*2*W331/(T331+W331)</f>
        <v>0.67011375387797312</v>
      </c>
    </row>
    <row r="332" spans="1:24" x14ac:dyDescent="0.35">
      <c r="A332" t="s">
        <v>179</v>
      </c>
      <c r="B332" s="4" t="s">
        <v>794</v>
      </c>
      <c r="C332" t="s">
        <v>795</v>
      </c>
      <c r="D332" s="4" t="s">
        <v>15</v>
      </c>
      <c r="E332">
        <v>78</v>
      </c>
      <c r="F332">
        <v>165</v>
      </c>
      <c r="G332" t="s">
        <v>11</v>
      </c>
      <c r="H332">
        <v>1</v>
      </c>
      <c r="I332">
        <v>89</v>
      </c>
      <c r="J332" t="s">
        <v>12</v>
      </c>
      <c r="K332">
        <v>118.5</v>
      </c>
      <c r="L332" s="1">
        <v>3.3000000000000003E-33</v>
      </c>
      <c r="M332" s="8" t="s">
        <v>2304</v>
      </c>
      <c r="N332">
        <v>1</v>
      </c>
      <c r="P332">
        <f>COUNTIF(N333:$N$1081,"0")</f>
        <v>436</v>
      </c>
      <c r="Q332">
        <f>COUNTIF($N$3:N332,$N$3)</f>
        <v>325</v>
      </c>
      <c r="R332">
        <f t="shared" si="15"/>
        <v>313</v>
      </c>
      <c r="S332">
        <f>COUNTIF($N$3:N332,0)</f>
        <v>5</v>
      </c>
      <c r="T332">
        <f t="shared" si="16"/>
        <v>0.50940438871473359</v>
      </c>
      <c r="U332">
        <f t="shared" si="17"/>
        <v>1.1337868480725599E-2</v>
      </c>
      <c r="W332">
        <f>Q332/(Q332+S332)</f>
        <v>0.98484848484848486</v>
      </c>
      <c r="X332">
        <f>T332*2*W332/(T332+W332)</f>
        <v>0.67148760330578516</v>
      </c>
    </row>
    <row r="333" spans="1:24" x14ac:dyDescent="0.35">
      <c r="A333" t="s">
        <v>179</v>
      </c>
      <c r="B333" s="4" t="s">
        <v>796</v>
      </c>
      <c r="C333" t="s">
        <v>797</v>
      </c>
      <c r="D333" s="4" t="s">
        <v>15</v>
      </c>
      <c r="E333">
        <v>70</v>
      </c>
      <c r="F333">
        <v>157</v>
      </c>
      <c r="G333" t="s">
        <v>11</v>
      </c>
      <c r="H333">
        <v>1</v>
      </c>
      <c r="I333">
        <v>89</v>
      </c>
      <c r="J333" t="s">
        <v>12</v>
      </c>
      <c r="K333">
        <v>118.5</v>
      </c>
      <c r="L333" s="1">
        <v>3.3000000000000003E-33</v>
      </c>
      <c r="M333" s="8" t="s">
        <v>516</v>
      </c>
      <c r="N333">
        <v>1</v>
      </c>
      <c r="P333">
        <f>COUNTIF(N334:$N$1081,"0")</f>
        <v>436</v>
      </c>
      <c r="Q333">
        <f>COUNTIF($N$3:N333,$N$3)</f>
        <v>326</v>
      </c>
      <c r="R333">
        <f t="shared" si="15"/>
        <v>312</v>
      </c>
      <c r="S333">
        <f>COUNTIF($N$3:N333,0)</f>
        <v>5</v>
      </c>
      <c r="T333">
        <f t="shared" si="16"/>
        <v>0.5109717868338558</v>
      </c>
      <c r="U333">
        <f t="shared" si="17"/>
        <v>1.1337868480725599E-2</v>
      </c>
      <c r="W333">
        <f>Q333/(Q333+S333)</f>
        <v>0.98489425981873113</v>
      </c>
      <c r="X333">
        <f>T333*2*W333/(T333+W333)</f>
        <v>0.67285861713106299</v>
      </c>
    </row>
    <row r="334" spans="1:24" x14ac:dyDescent="0.35">
      <c r="A334" t="s">
        <v>179</v>
      </c>
      <c r="B334" s="4" t="s">
        <v>798</v>
      </c>
      <c r="C334" t="s">
        <v>799</v>
      </c>
      <c r="D334" s="4" t="s">
        <v>15</v>
      </c>
      <c r="E334">
        <v>18</v>
      </c>
      <c r="F334">
        <v>105</v>
      </c>
      <c r="G334" t="s">
        <v>11</v>
      </c>
      <c r="H334">
        <v>1</v>
      </c>
      <c r="I334">
        <v>89</v>
      </c>
      <c r="J334" t="s">
        <v>12</v>
      </c>
      <c r="K334">
        <v>118.4</v>
      </c>
      <c r="L334" s="1">
        <v>3.3000000000000003E-33</v>
      </c>
      <c r="M334" s="8" t="s">
        <v>889</v>
      </c>
      <c r="N334">
        <v>1</v>
      </c>
      <c r="P334">
        <f>COUNTIF(N335:$N$1081,"0")</f>
        <v>436</v>
      </c>
      <c r="Q334">
        <f>COUNTIF($N$3:N334,$N$3)</f>
        <v>327</v>
      </c>
      <c r="R334">
        <f t="shared" si="15"/>
        <v>311</v>
      </c>
      <c r="S334">
        <f>COUNTIF($N$3:N334,0)</f>
        <v>5</v>
      </c>
      <c r="T334">
        <f t="shared" si="16"/>
        <v>0.51253918495297801</v>
      </c>
      <c r="U334">
        <f t="shared" si="17"/>
        <v>1.1337868480725599E-2</v>
      </c>
      <c r="W334">
        <f>Q334/(Q334+S334)</f>
        <v>0.98493975903614461</v>
      </c>
      <c r="X334">
        <f>T334*2*W334/(T334+W334)</f>
        <v>0.67422680412371139</v>
      </c>
    </row>
    <row r="335" spans="1:24" x14ac:dyDescent="0.35">
      <c r="A335" t="s">
        <v>179</v>
      </c>
      <c r="B335" s="4" t="s">
        <v>800</v>
      </c>
      <c r="C335" t="s">
        <v>801</v>
      </c>
      <c r="D335" s="4" t="s">
        <v>15</v>
      </c>
      <c r="E335">
        <v>94</v>
      </c>
      <c r="F335">
        <v>181</v>
      </c>
      <c r="G335" t="s">
        <v>11</v>
      </c>
      <c r="H335">
        <v>1</v>
      </c>
      <c r="I335">
        <v>89</v>
      </c>
      <c r="J335" t="s">
        <v>12</v>
      </c>
      <c r="K335">
        <v>118.4</v>
      </c>
      <c r="L335" s="1">
        <v>3.4999999999999999E-33</v>
      </c>
      <c r="M335" s="8" t="s">
        <v>459</v>
      </c>
      <c r="N335">
        <v>1</v>
      </c>
      <c r="P335">
        <f>COUNTIF(N336:$N$1081,"0")</f>
        <v>436</v>
      </c>
      <c r="Q335">
        <f>COUNTIF($N$3:N335,$N$3)</f>
        <v>328</v>
      </c>
      <c r="R335">
        <f t="shared" si="15"/>
        <v>310</v>
      </c>
      <c r="S335">
        <f>COUNTIF($N$3:N335,0)</f>
        <v>5</v>
      </c>
      <c r="T335">
        <f t="shared" si="16"/>
        <v>0.51410658307210033</v>
      </c>
      <c r="U335">
        <f t="shared" si="17"/>
        <v>1.1337868480725599E-2</v>
      </c>
      <c r="W335">
        <f>Q335/(Q335+S335)</f>
        <v>0.98498498498498499</v>
      </c>
      <c r="X335">
        <f>T335*2*W335/(T335+W335)</f>
        <v>0.67559217301750785</v>
      </c>
    </row>
    <row r="336" spans="1:24" x14ac:dyDescent="0.35">
      <c r="A336" t="s">
        <v>179</v>
      </c>
      <c r="B336" s="4" t="s">
        <v>802</v>
      </c>
      <c r="C336" t="s">
        <v>803</v>
      </c>
      <c r="D336" s="4" t="s">
        <v>15</v>
      </c>
      <c r="E336">
        <v>99</v>
      </c>
      <c r="F336">
        <v>187</v>
      </c>
      <c r="G336" t="s">
        <v>11</v>
      </c>
      <c r="H336">
        <v>1</v>
      </c>
      <c r="I336">
        <v>89</v>
      </c>
      <c r="J336" t="s">
        <v>12</v>
      </c>
      <c r="K336">
        <v>117.9</v>
      </c>
      <c r="L336" s="1">
        <v>4.8E-33</v>
      </c>
      <c r="M336" s="8" t="s">
        <v>537</v>
      </c>
      <c r="N336">
        <v>1</v>
      </c>
      <c r="P336">
        <f>COUNTIF(N337:$N$1081,"0")</f>
        <v>436</v>
      </c>
      <c r="Q336">
        <f>COUNTIF($N$3:N336,$N$3)</f>
        <v>329</v>
      </c>
      <c r="R336">
        <f t="shared" si="15"/>
        <v>309</v>
      </c>
      <c r="S336">
        <f>COUNTIF($N$3:N336,0)</f>
        <v>5</v>
      </c>
      <c r="T336">
        <f t="shared" si="16"/>
        <v>0.51567398119122254</v>
      </c>
      <c r="U336">
        <f t="shared" si="17"/>
        <v>1.1337868480725599E-2</v>
      </c>
      <c r="W336">
        <f>Q336/(Q336+S336)</f>
        <v>0.98502994011976053</v>
      </c>
      <c r="X336">
        <f>T336*2*W336/(T336+W336)</f>
        <v>0.67695473251028804</v>
      </c>
    </row>
    <row r="337" spans="1:24" x14ac:dyDescent="0.35">
      <c r="A337" t="s">
        <v>179</v>
      </c>
      <c r="B337" s="4" t="s">
        <v>804</v>
      </c>
      <c r="C337" t="s">
        <v>805</v>
      </c>
      <c r="D337" s="4" t="s">
        <v>15</v>
      </c>
      <c r="E337">
        <v>88</v>
      </c>
      <c r="F337">
        <v>175</v>
      </c>
      <c r="G337" t="s">
        <v>11</v>
      </c>
      <c r="H337">
        <v>1</v>
      </c>
      <c r="I337">
        <v>89</v>
      </c>
      <c r="J337" t="s">
        <v>12</v>
      </c>
      <c r="K337">
        <v>117.9</v>
      </c>
      <c r="L337" s="1">
        <v>5.0000000000000003E-33</v>
      </c>
      <c r="M337" s="8" t="s">
        <v>220</v>
      </c>
      <c r="N337">
        <v>1</v>
      </c>
      <c r="P337">
        <f>COUNTIF(N338:$N$1081,"0")</f>
        <v>436</v>
      </c>
      <c r="Q337">
        <f>COUNTIF($N$3:N337,$N$3)</f>
        <v>330</v>
      </c>
      <c r="R337">
        <f t="shared" si="15"/>
        <v>308</v>
      </c>
      <c r="S337">
        <f>COUNTIF($N$3:N337,0)</f>
        <v>5</v>
      </c>
      <c r="T337">
        <f t="shared" si="16"/>
        <v>0.51724137931034486</v>
      </c>
      <c r="U337">
        <f t="shared" si="17"/>
        <v>1.1337868480725599E-2</v>
      </c>
      <c r="W337">
        <f>Q337/(Q337+S337)</f>
        <v>0.9850746268656716</v>
      </c>
      <c r="X337">
        <f>T337*2*W337/(T337+W337)</f>
        <v>0.67831449126413146</v>
      </c>
    </row>
    <row r="338" spans="1:24" x14ac:dyDescent="0.35">
      <c r="A338" t="s">
        <v>179</v>
      </c>
      <c r="B338" s="4" t="s">
        <v>806</v>
      </c>
      <c r="C338" t="s">
        <v>807</v>
      </c>
      <c r="D338" s="4" t="s">
        <v>15</v>
      </c>
      <c r="E338">
        <v>97</v>
      </c>
      <c r="F338">
        <v>183</v>
      </c>
      <c r="G338" t="s">
        <v>11</v>
      </c>
      <c r="H338">
        <v>1</v>
      </c>
      <c r="I338">
        <v>89</v>
      </c>
      <c r="J338" t="s">
        <v>12</v>
      </c>
      <c r="K338">
        <v>117.7</v>
      </c>
      <c r="L338" s="1">
        <v>5.7000000000000003E-33</v>
      </c>
      <c r="M338" s="8" t="s">
        <v>481</v>
      </c>
      <c r="N338">
        <v>1</v>
      </c>
      <c r="P338">
        <f>COUNTIF(N339:$N$1081,"0")</f>
        <v>436</v>
      </c>
      <c r="Q338">
        <f>COUNTIF($N$3:N338,$N$3)</f>
        <v>331</v>
      </c>
      <c r="R338">
        <f t="shared" si="15"/>
        <v>307</v>
      </c>
      <c r="S338">
        <f>COUNTIF($N$3:N338,0)</f>
        <v>5</v>
      </c>
      <c r="T338">
        <f t="shared" si="16"/>
        <v>0.51880877742946707</v>
      </c>
      <c r="U338">
        <f t="shared" si="17"/>
        <v>1.1337868480725599E-2</v>
      </c>
      <c r="W338">
        <f>Q338/(Q338+S338)</f>
        <v>0.98511904761904767</v>
      </c>
      <c r="X338">
        <f>T338*2*W338/(T338+W338)</f>
        <v>0.67967145790554417</v>
      </c>
    </row>
    <row r="339" spans="1:24" x14ac:dyDescent="0.35">
      <c r="A339" t="s">
        <v>179</v>
      </c>
      <c r="B339" s="4" t="s">
        <v>808</v>
      </c>
      <c r="C339" t="s">
        <v>809</v>
      </c>
      <c r="D339" s="4" t="s">
        <v>15</v>
      </c>
      <c r="E339">
        <v>76</v>
      </c>
      <c r="F339">
        <v>161</v>
      </c>
      <c r="G339" t="s">
        <v>13</v>
      </c>
      <c r="H339">
        <v>1</v>
      </c>
      <c r="I339">
        <v>89</v>
      </c>
      <c r="J339" t="s">
        <v>12</v>
      </c>
      <c r="K339">
        <v>117.5</v>
      </c>
      <c r="L339" s="1">
        <v>6.1999999999999999E-33</v>
      </c>
      <c r="M339" s="8" t="s">
        <v>500</v>
      </c>
      <c r="N339">
        <v>1</v>
      </c>
      <c r="P339">
        <f>COUNTIF(N340:$N$1081,"0")</f>
        <v>436</v>
      </c>
      <c r="Q339">
        <f>COUNTIF($N$3:N339,$N$3)</f>
        <v>332</v>
      </c>
      <c r="R339">
        <f t="shared" si="15"/>
        <v>306</v>
      </c>
      <c r="S339">
        <f>COUNTIF($N$3:N339,0)</f>
        <v>5</v>
      </c>
      <c r="T339">
        <f t="shared" si="16"/>
        <v>0.52037617554858939</v>
      </c>
      <c r="U339">
        <f t="shared" si="17"/>
        <v>1.1337868480725599E-2</v>
      </c>
      <c r="W339">
        <f>Q339/(Q339+S339)</f>
        <v>0.98516320474777452</v>
      </c>
      <c r="X339">
        <f>T339*2*W339/(T339+W339)</f>
        <v>0.68102564102564112</v>
      </c>
    </row>
    <row r="340" spans="1:24" x14ac:dyDescent="0.35">
      <c r="A340" t="s">
        <v>179</v>
      </c>
      <c r="B340" s="4" t="s">
        <v>810</v>
      </c>
      <c r="C340" t="s">
        <v>811</v>
      </c>
      <c r="D340" s="4" t="s">
        <v>15</v>
      </c>
      <c r="E340">
        <v>67</v>
      </c>
      <c r="F340">
        <v>154</v>
      </c>
      <c r="G340" t="s">
        <v>11</v>
      </c>
      <c r="H340">
        <v>1</v>
      </c>
      <c r="I340">
        <v>89</v>
      </c>
      <c r="J340" t="s">
        <v>12</v>
      </c>
      <c r="K340">
        <v>117.1</v>
      </c>
      <c r="L340" s="1">
        <v>8.6000000000000006E-33</v>
      </c>
      <c r="M340" s="8" t="s">
        <v>687</v>
      </c>
      <c r="N340">
        <v>1</v>
      </c>
      <c r="P340">
        <f>COUNTIF(N341:$N$1081,"0")</f>
        <v>436</v>
      </c>
      <c r="Q340">
        <f>COUNTIF($N$3:N340,$N$3)</f>
        <v>333</v>
      </c>
      <c r="R340">
        <f t="shared" si="15"/>
        <v>305</v>
      </c>
      <c r="S340">
        <f>COUNTIF($N$3:N340,0)</f>
        <v>5</v>
      </c>
      <c r="T340">
        <f t="shared" si="16"/>
        <v>0.5219435736677116</v>
      </c>
      <c r="U340">
        <f t="shared" si="17"/>
        <v>1.1337868480725599E-2</v>
      </c>
      <c r="W340">
        <f>Q340/(Q340+S340)</f>
        <v>0.98520710059171601</v>
      </c>
      <c r="X340">
        <f>T340*2*W340/(T340+W340)</f>
        <v>0.68237704918032782</v>
      </c>
    </row>
    <row r="341" spans="1:24" x14ac:dyDescent="0.35">
      <c r="A341" t="s">
        <v>179</v>
      </c>
      <c r="B341" s="4" t="s">
        <v>812</v>
      </c>
      <c r="C341" t="s">
        <v>813</v>
      </c>
      <c r="D341" s="4" t="s">
        <v>15</v>
      </c>
      <c r="E341">
        <v>147</v>
      </c>
      <c r="F341">
        <v>234</v>
      </c>
      <c r="G341" t="s">
        <v>11</v>
      </c>
      <c r="H341">
        <v>1</v>
      </c>
      <c r="I341">
        <v>89</v>
      </c>
      <c r="J341" t="s">
        <v>12</v>
      </c>
      <c r="K341">
        <v>117.1</v>
      </c>
      <c r="L341" s="1">
        <v>8.8000000000000002E-33</v>
      </c>
      <c r="M341" s="8" t="s">
        <v>496</v>
      </c>
      <c r="N341">
        <v>1</v>
      </c>
      <c r="P341">
        <f>COUNTIF(N342:$N$1081,"0")</f>
        <v>436</v>
      </c>
      <c r="Q341">
        <f>COUNTIF($N$3:N341,$N$3)</f>
        <v>334</v>
      </c>
      <c r="R341">
        <f t="shared" si="15"/>
        <v>304</v>
      </c>
      <c r="S341">
        <f>COUNTIF($N$3:N341,0)</f>
        <v>5</v>
      </c>
      <c r="T341">
        <f t="shared" si="16"/>
        <v>0.52351097178683381</v>
      </c>
      <c r="U341">
        <f t="shared" si="17"/>
        <v>1.1337868480725599E-2</v>
      </c>
      <c r="W341">
        <f>Q341/(Q341+S341)</f>
        <v>0.98525073746312686</v>
      </c>
      <c r="X341">
        <f>T341*2*W341/(T341+W341)</f>
        <v>0.68372569089048107</v>
      </c>
    </row>
    <row r="342" spans="1:24" x14ac:dyDescent="0.35">
      <c r="A342" t="s">
        <v>179</v>
      </c>
      <c r="B342" s="4" t="s">
        <v>814</v>
      </c>
      <c r="C342" t="s">
        <v>815</v>
      </c>
      <c r="D342" s="4" t="s">
        <v>15</v>
      </c>
      <c r="E342">
        <v>86</v>
      </c>
      <c r="F342">
        <v>170</v>
      </c>
      <c r="G342" t="s">
        <v>11</v>
      </c>
      <c r="H342">
        <v>1</v>
      </c>
      <c r="I342">
        <v>89</v>
      </c>
      <c r="J342" t="s">
        <v>12</v>
      </c>
      <c r="K342">
        <v>117</v>
      </c>
      <c r="L342" s="1">
        <v>8.9E-33</v>
      </c>
      <c r="M342" s="8" t="s">
        <v>2305</v>
      </c>
      <c r="N342">
        <v>1</v>
      </c>
      <c r="P342">
        <f>COUNTIF(N343:$N$1081,"0")</f>
        <v>436</v>
      </c>
      <c r="Q342">
        <f>COUNTIF($N$3:N342,$N$3)</f>
        <v>335</v>
      </c>
      <c r="R342">
        <f t="shared" si="15"/>
        <v>303</v>
      </c>
      <c r="S342">
        <f>COUNTIF($N$3:N342,0)</f>
        <v>5</v>
      </c>
      <c r="T342">
        <f t="shared" si="16"/>
        <v>0.52507836990595613</v>
      </c>
      <c r="U342">
        <f t="shared" si="17"/>
        <v>1.1337868480725599E-2</v>
      </c>
      <c r="W342">
        <f>Q342/(Q342+S342)</f>
        <v>0.98529411764705888</v>
      </c>
      <c r="X342">
        <f>T342*2*W342/(T342+W342)</f>
        <v>0.68507157464212676</v>
      </c>
    </row>
    <row r="343" spans="1:24" x14ac:dyDescent="0.35">
      <c r="A343" t="s">
        <v>179</v>
      </c>
      <c r="B343" s="4" t="s">
        <v>816</v>
      </c>
      <c r="C343" t="s">
        <v>817</v>
      </c>
      <c r="D343" s="4" t="s">
        <v>15</v>
      </c>
      <c r="E343">
        <v>244</v>
      </c>
      <c r="F343">
        <v>331</v>
      </c>
      <c r="G343" t="s">
        <v>11</v>
      </c>
      <c r="H343">
        <v>1</v>
      </c>
      <c r="I343">
        <v>89</v>
      </c>
      <c r="J343" t="s">
        <v>12</v>
      </c>
      <c r="K343">
        <v>117</v>
      </c>
      <c r="L343" s="1">
        <v>8.9999999999999998E-33</v>
      </c>
      <c r="M343" s="8" t="s">
        <v>545</v>
      </c>
      <c r="N343">
        <v>1</v>
      </c>
      <c r="P343">
        <f>COUNTIF(N344:$N$1081,"0")</f>
        <v>436</v>
      </c>
      <c r="Q343">
        <f>COUNTIF($N$3:N343,$N$3)</f>
        <v>336</v>
      </c>
      <c r="R343">
        <f t="shared" si="15"/>
        <v>302</v>
      </c>
      <c r="S343">
        <f>COUNTIF($N$3:N343,0)</f>
        <v>5</v>
      </c>
      <c r="T343">
        <f t="shared" si="16"/>
        <v>0.52664576802507834</v>
      </c>
      <c r="U343">
        <f t="shared" si="17"/>
        <v>1.1337868480725599E-2</v>
      </c>
      <c r="W343">
        <f>Q343/(Q343+S343)</f>
        <v>0.98533724340175954</v>
      </c>
      <c r="X343">
        <f>T343*2*W343/(T343+W343)</f>
        <v>0.68641470888661893</v>
      </c>
    </row>
    <row r="344" spans="1:24" x14ac:dyDescent="0.35">
      <c r="A344" t="s">
        <v>179</v>
      </c>
      <c r="B344" s="4" t="s">
        <v>818</v>
      </c>
      <c r="C344" t="s">
        <v>819</v>
      </c>
      <c r="D344" s="4" t="s">
        <v>15</v>
      </c>
      <c r="E344">
        <v>104</v>
      </c>
      <c r="F344">
        <v>188</v>
      </c>
      <c r="G344" t="s">
        <v>11</v>
      </c>
      <c r="H344">
        <v>1</v>
      </c>
      <c r="I344">
        <v>89</v>
      </c>
      <c r="J344" t="s">
        <v>12</v>
      </c>
      <c r="K344">
        <v>116.9</v>
      </c>
      <c r="L344" s="1">
        <v>9.7999999999999996E-33</v>
      </c>
      <c r="M344" s="8" t="s">
        <v>498</v>
      </c>
      <c r="N344">
        <v>1</v>
      </c>
      <c r="P344">
        <f>COUNTIF(N345:$N$1081,"0")</f>
        <v>436</v>
      </c>
      <c r="Q344">
        <f>COUNTIF($N$3:N344,$N$3)</f>
        <v>337</v>
      </c>
      <c r="R344">
        <f t="shared" si="15"/>
        <v>301</v>
      </c>
      <c r="S344">
        <f>COUNTIF($N$3:N344,0)</f>
        <v>5</v>
      </c>
      <c r="T344">
        <f t="shared" si="16"/>
        <v>0.52821316614420066</v>
      </c>
      <c r="U344">
        <f t="shared" si="17"/>
        <v>1.1337868480725599E-2</v>
      </c>
      <c r="W344">
        <f>Q344/(Q344+S344)</f>
        <v>0.98538011695906436</v>
      </c>
      <c r="X344">
        <f>T344*2*W344/(T344+W344)</f>
        <v>0.68775510204081647</v>
      </c>
    </row>
    <row r="345" spans="1:24" x14ac:dyDescent="0.35">
      <c r="A345" t="s">
        <v>179</v>
      </c>
      <c r="B345" s="4" t="s">
        <v>820</v>
      </c>
      <c r="C345" t="s">
        <v>821</v>
      </c>
      <c r="D345" s="4" t="s">
        <v>15</v>
      </c>
      <c r="E345">
        <v>76</v>
      </c>
      <c r="F345">
        <v>160</v>
      </c>
      <c r="G345" t="s">
        <v>11</v>
      </c>
      <c r="H345">
        <v>1</v>
      </c>
      <c r="I345">
        <v>89</v>
      </c>
      <c r="J345" t="s">
        <v>12</v>
      </c>
      <c r="K345">
        <v>116.9</v>
      </c>
      <c r="L345" s="1">
        <v>9.7999999999999996E-33</v>
      </c>
      <c r="M345" s="8" t="s">
        <v>1476</v>
      </c>
      <c r="N345">
        <v>1</v>
      </c>
      <c r="P345">
        <f>COUNTIF(N346:$N$1081,"0")</f>
        <v>436</v>
      </c>
      <c r="Q345">
        <f>COUNTIF($N$3:N345,$N$3)</f>
        <v>338</v>
      </c>
      <c r="R345">
        <f t="shared" si="15"/>
        <v>300</v>
      </c>
      <c r="S345">
        <f>COUNTIF($N$3:N345,0)</f>
        <v>5</v>
      </c>
      <c r="T345">
        <f t="shared" si="16"/>
        <v>0.52978056426332287</v>
      </c>
      <c r="U345">
        <f t="shared" si="17"/>
        <v>1.1337868480725599E-2</v>
      </c>
      <c r="W345">
        <f>Q345/(Q345+S345)</f>
        <v>0.98542274052478129</v>
      </c>
      <c r="X345">
        <f>T345*2*W345/(T345+W345)</f>
        <v>0.68909276248725793</v>
      </c>
    </row>
    <row r="346" spans="1:24" x14ac:dyDescent="0.35">
      <c r="A346" t="s">
        <v>179</v>
      </c>
      <c r="B346" s="4" t="s">
        <v>822</v>
      </c>
      <c r="C346" t="s">
        <v>823</v>
      </c>
      <c r="D346" s="4" t="s">
        <v>15</v>
      </c>
      <c r="E346">
        <v>74</v>
      </c>
      <c r="F346">
        <v>161</v>
      </c>
      <c r="G346" t="s">
        <v>11</v>
      </c>
      <c r="H346">
        <v>1</v>
      </c>
      <c r="I346">
        <v>89</v>
      </c>
      <c r="J346" t="s">
        <v>12</v>
      </c>
      <c r="K346">
        <v>116.7</v>
      </c>
      <c r="L346" s="1">
        <v>1.1E-32</v>
      </c>
      <c r="M346" s="8" t="s">
        <v>465</v>
      </c>
      <c r="N346">
        <v>1</v>
      </c>
      <c r="P346">
        <f>COUNTIF(N347:$N$1081,"0")</f>
        <v>436</v>
      </c>
      <c r="Q346">
        <f>COUNTIF($N$3:N346,$N$3)</f>
        <v>339</v>
      </c>
      <c r="R346">
        <f t="shared" si="15"/>
        <v>299</v>
      </c>
      <c r="S346">
        <f>COUNTIF($N$3:N346,0)</f>
        <v>5</v>
      </c>
      <c r="T346">
        <f t="shared" si="16"/>
        <v>0.53134796238244519</v>
      </c>
      <c r="U346">
        <f t="shared" si="17"/>
        <v>1.1337868480725599E-2</v>
      </c>
      <c r="W346">
        <f>Q346/(Q346+S346)</f>
        <v>0.98546511627906974</v>
      </c>
      <c r="X346">
        <f>T346*2*W346/(T346+W346)</f>
        <v>0.69042769857433806</v>
      </c>
    </row>
    <row r="347" spans="1:24" x14ac:dyDescent="0.35">
      <c r="A347" t="s">
        <v>179</v>
      </c>
      <c r="B347" s="4" t="s">
        <v>824</v>
      </c>
      <c r="C347" t="s">
        <v>825</v>
      </c>
      <c r="D347" s="4" t="s">
        <v>15</v>
      </c>
      <c r="E347">
        <v>67</v>
      </c>
      <c r="F347">
        <v>154</v>
      </c>
      <c r="G347" t="s">
        <v>11</v>
      </c>
      <c r="H347">
        <v>1</v>
      </c>
      <c r="I347">
        <v>89</v>
      </c>
      <c r="J347" t="s">
        <v>12</v>
      </c>
      <c r="K347">
        <v>116.7</v>
      </c>
      <c r="L347" s="1">
        <v>1.1E-32</v>
      </c>
      <c r="M347" s="8" t="s">
        <v>96</v>
      </c>
      <c r="N347">
        <v>1</v>
      </c>
      <c r="P347">
        <f>COUNTIF(N348:$N$1081,"0")</f>
        <v>436</v>
      </c>
      <c r="Q347">
        <f>COUNTIF($N$3:N347,$N$3)</f>
        <v>340</v>
      </c>
      <c r="R347">
        <f t="shared" si="15"/>
        <v>298</v>
      </c>
      <c r="S347">
        <f>COUNTIF($N$3:N347,0)</f>
        <v>5</v>
      </c>
      <c r="T347">
        <f t="shared" si="16"/>
        <v>0.5329153605015674</v>
      </c>
      <c r="U347">
        <f t="shared" si="17"/>
        <v>1.1337868480725599E-2</v>
      </c>
      <c r="W347">
        <f>Q347/(Q347+S347)</f>
        <v>0.98550724637681164</v>
      </c>
      <c r="X347">
        <f>T347*2*W347/(T347+W347)</f>
        <v>0.69175991861648023</v>
      </c>
    </row>
    <row r="348" spans="1:24" x14ac:dyDescent="0.35">
      <c r="A348" t="s">
        <v>179</v>
      </c>
      <c r="B348" s="4" t="s">
        <v>826</v>
      </c>
      <c r="C348" t="s">
        <v>827</v>
      </c>
      <c r="D348" s="4" t="s">
        <v>15</v>
      </c>
      <c r="E348">
        <v>78</v>
      </c>
      <c r="F348">
        <v>165</v>
      </c>
      <c r="G348" t="s">
        <v>11</v>
      </c>
      <c r="H348">
        <v>1</v>
      </c>
      <c r="I348">
        <v>89</v>
      </c>
      <c r="J348" t="s">
        <v>12</v>
      </c>
      <c r="K348">
        <v>116.2</v>
      </c>
      <c r="L348" s="1">
        <v>1.5E-32</v>
      </c>
      <c r="M348" s="8" t="s">
        <v>2306</v>
      </c>
      <c r="N348">
        <v>1</v>
      </c>
      <c r="P348">
        <f>COUNTIF(N349:$N$1081,"0")</f>
        <v>436</v>
      </c>
      <c r="Q348">
        <f>COUNTIF($N$3:N348,$N$3)</f>
        <v>341</v>
      </c>
      <c r="R348">
        <f t="shared" si="15"/>
        <v>297</v>
      </c>
      <c r="S348">
        <f>COUNTIF($N$3:N348,0)</f>
        <v>5</v>
      </c>
      <c r="T348">
        <f t="shared" si="16"/>
        <v>0.53448275862068961</v>
      </c>
      <c r="U348">
        <f t="shared" si="17"/>
        <v>1.1337868480725599E-2</v>
      </c>
      <c r="W348">
        <f>Q348/(Q348+S348)</f>
        <v>0.98554913294797686</v>
      </c>
      <c r="X348">
        <f>T348*2*W348/(T348+W348)</f>
        <v>0.69308943089430897</v>
      </c>
    </row>
    <row r="349" spans="1:24" x14ac:dyDescent="0.35">
      <c r="A349" t="s">
        <v>179</v>
      </c>
      <c r="B349" s="4" t="s">
        <v>828</v>
      </c>
      <c r="C349" t="s">
        <v>829</v>
      </c>
      <c r="D349" s="4" t="s">
        <v>15</v>
      </c>
      <c r="E349">
        <v>18</v>
      </c>
      <c r="F349">
        <v>106</v>
      </c>
      <c r="G349" t="s">
        <v>11</v>
      </c>
      <c r="H349">
        <v>1</v>
      </c>
      <c r="I349">
        <v>89</v>
      </c>
      <c r="J349" t="s">
        <v>12</v>
      </c>
      <c r="K349">
        <v>116</v>
      </c>
      <c r="L349" s="1">
        <v>1.8E-32</v>
      </c>
      <c r="M349" s="8" t="s">
        <v>1472</v>
      </c>
      <c r="N349">
        <v>0</v>
      </c>
      <c r="P349">
        <f>COUNTIF(N350:$N$1081,"0")</f>
        <v>435</v>
      </c>
      <c r="Q349">
        <f>COUNTIF($N$3:N349,$N$3)</f>
        <v>341</v>
      </c>
      <c r="R349">
        <f t="shared" si="15"/>
        <v>297</v>
      </c>
      <c r="S349">
        <f>COUNTIF($N$3:N349,0)</f>
        <v>6</v>
      </c>
      <c r="T349">
        <f t="shared" si="16"/>
        <v>0.53448275862068961</v>
      </c>
      <c r="U349">
        <f t="shared" si="17"/>
        <v>1.3605442176870763E-2</v>
      </c>
      <c r="W349">
        <f>Q349/(Q349+S349)</f>
        <v>0.98270893371757928</v>
      </c>
      <c r="X349">
        <f>T349*2*W349/(T349+W349)</f>
        <v>0.69238578680203045</v>
      </c>
    </row>
    <row r="350" spans="1:24" x14ac:dyDescent="0.35">
      <c r="A350" t="s">
        <v>179</v>
      </c>
      <c r="B350" s="4" t="s">
        <v>830</v>
      </c>
      <c r="C350" t="s">
        <v>831</v>
      </c>
      <c r="D350" s="4" t="s">
        <v>15</v>
      </c>
      <c r="E350">
        <v>81</v>
      </c>
      <c r="F350">
        <v>164</v>
      </c>
      <c r="G350" t="s">
        <v>13</v>
      </c>
      <c r="H350">
        <v>1</v>
      </c>
      <c r="I350">
        <v>89</v>
      </c>
      <c r="J350" t="s">
        <v>12</v>
      </c>
      <c r="K350">
        <v>115.8</v>
      </c>
      <c r="L350" s="1">
        <v>2.0999999999999999E-32</v>
      </c>
      <c r="M350" s="8" t="s">
        <v>2307</v>
      </c>
      <c r="N350">
        <v>1</v>
      </c>
      <c r="P350">
        <f>COUNTIF(N351:$N$1081,"0")</f>
        <v>435</v>
      </c>
      <c r="Q350">
        <f>COUNTIF($N$3:N350,$N$3)</f>
        <v>342</v>
      </c>
      <c r="R350">
        <f t="shared" si="15"/>
        <v>296</v>
      </c>
      <c r="S350">
        <f>COUNTIF($N$3:N350,0)</f>
        <v>6</v>
      </c>
      <c r="T350">
        <f t="shared" si="16"/>
        <v>0.53605015673981193</v>
      </c>
      <c r="U350">
        <f t="shared" si="17"/>
        <v>1.3605442176870763E-2</v>
      </c>
      <c r="W350">
        <f>Q350/(Q350+S350)</f>
        <v>0.98275862068965514</v>
      </c>
      <c r="X350">
        <f>T350*2*W350/(T350+W350)</f>
        <v>0.69371196754563902</v>
      </c>
    </row>
    <row r="351" spans="1:24" x14ac:dyDescent="0.35">
      <c r="A351" t="s">
        <v>179</v>
      </c>
      <c r="B351" s="4" t="s">
        <v>98</v>
      </c>
      <c r="C351" t="s">
        <v>832</v>
      </c>
      <c r="D351" s="4" t="s">
        <v>15</v>
      </c>
      <c r="E351">
        <v>81</v>
      </c>
      <c r="F351">
        <v>164</v>
      </c>
      <c r="G351" t="s">
        <v>13</v>
      </c>
      <c r="H351">
        <v>1</v>
      </c>
      <c r="I351">
        <v>89</v>
      </c>
      <c r="J351" t="s">
        <v>12</v>
      </c>
      <c r="K351">
        <v>115.8</v>
      </c>
      <c r="L351" s="1">
        <v>2.0999999999999999E-32</v>
      </c>
      <c r="M351" s="8" t="s">
        <v>370</v>
      </c>
      <c r="N351">
        <v>1</v>
      </c>
      <c r="P351">
        <f>COUNTIF(N352:$N$1081,"0")</f>
        <v>435</v>
      </c>
      <c r="Q351">
        <f>COUNTIF($N$3:N351,$N$3)</f>
        <v>343</v>
      </c>
      <c r="R351">
        <f t="shared" si="15"/>
        <v>295</v>
      </c>
      <c r="S351">
        <f>COUNTIF($N$3:N351,0)</f>
        <v>6</v>
      </c>
      <c r="T351">
        <f t="shared" si="16"/>
        <v>0.53761755485893414</v>
      </c>
      <c r="U351">
        <f t="shared" si="17"/>
        <v>1.3605442176870763E-2</v>
      </c>
      <c r="W351">
        <f>Q351/(Q351+S351)</f>
        <v>0.98280802292263614</v>
      </c>
      <c r="X351">
        <f>T351*2*W351/(T351+W351)</f>
        <v>0.69503546099290769</v>
      </c>
    </row>
    <row r="352" spans="1:24" x14ac:dyDescent="0.35">
      <c r="A352" t="s">
        <v>179</v>
      </c>
      <c r="B352" s="4" t="s">
        <v>165</v>
      </c>
      <c r="C352" t="s">
        <v>833</v>
      </c>
      <c r="D352" s="4" t="s">
        <v>15</v>
      </c>
      <c r="E352">
        <v>82</v>
      </c>
      <c r="F352">
        <v>166</v>
      </c>
      <c r="G352" t="s">
        <v>11</v>
      </c>
      <c r="H352">
        <v>1</v>
      </c>
      <c r="I352">
        <v>89</v>
      </c>
      <c r="J352" t="s">
        <v>12</v>
      </c>
      <c r="K352">
        <v>115.6</v>
      </c>
      <c r="L352" s="1">
        <v>2.4000000000000001E-32</v>
      </c>
      <c r="M352" s="8" t="s">
        <v>548</v>
      </c>
      <c r="N352">
        <v>1</v>
      </c>
      <c r="P352">
        <f>COUNTIF(N353:$N$1081,"0")</f>
        <v>435</v>
      </c>
      <c r="Q352">
        <f>COUNTIF($N$3:N352,$N$3)</f>
        <v>344</v>
      </c>
      <c r="R352">
        <f t="shared" si="15"/>
        <v>294</v>
      </c>
      <c r="S352">
        <f>COUNTIF($N$3:N352,0)</f>
        <v>6</v>
      </c>
      <c r="T352">
        <f t="shared" si="16"/>
        <v>0.53918495297805646</v>
      </c>
      <c r="U352">
        <f t="shared" si="17"/>
        <v>1.3605442176870763E-2</v>
      </c>
      <c r="W352">
        <f>Q352/(Q352+S352)</f>
        <v>0.98285714285714287</v>
      </c>
      <c r="X352">
        <f>T352*2*W352/(T352+W352)</f>
        <v>0.69635627530364386</v>
      </c>
    </row>
    <row r="353" spans="1:24" x14ac:dyDescent="0.35">
      <c r="A353" t="s">
        <v>179</v>
      </c>
      <c r="B353" s="4" t="s">
        <v>834</v>
      </c>
      <c r="C353" t="s">
        <v>835</v>
      </c>
      <c r="D353" s="4" t="s">
        <v>15</v>
      </c>
      <c r="E353">
        <v>81</v>
      </c>
      <c r="F353">
        <v>164</v>
      </c>
      <c r="G353" t="s">
        <v>13</v>
      </c>
      <c r="H353">
        <v>1</v>
      </c>
      <c r="I353">
        <v>89</v>
      </c>
      <c r="J353" t="s">
        <v>12</v>
      </c>
      <c r="K353">
        <v>115.6</v>
      </c>
      <c r="L353" s="1">
        <v>2.4000000000000001E-32</v>
      </c>
      <c r="M353" s="8" t="s">
        <v>222</v>
      </c>
      <c r="N353">
        <v>1</v>
      </c>
      <c r="P353">
        <f>COUNTIF(N354:$N$1081,"0")</f>
        <v>435</v>
      </c>
      <c r="Q353">
        <f>COUNTIF($N$3:N353,$N$3)</f>
        <v>345</v>
      </c>
      <c r="R353">
        <f t="shared" si="15"/>
        <v>293</v>
      </c>
      <c r="S353">
        <f>COUNTIF($N$3:N353,0)</f>
        <v>6</v>
      </c>
      <c r="T353">
        <f t="shared" si="16"/>
        <v>0.54075235109717867</v>
      </c>
      <c r="U353">
        <f t="shared" si="17"/>
        <v>1.3605442176870763E-2</v>
      </c>
      <c r="W353">
        <f>Q353/(Q353+S353)</f>
        <v>0.98290598290598286</v>
      </c>
      <c r="X353">
        <f>T353*2*W353/(T353+W353)</f>
        <v>0.69767441860465118</v>
      </c>
    </row>
    <row r="354" spans="1:24" x14ac:dyDescent="0.35">
      <c r="A354" t="s">
        <v>179</v>
      </c>
      <c r="B354" s="4" t="s">
        <v>836</v>
      </c>
      <c r="C354" t="s">
        <v>837</v>
      </c>
      <c r="D354" s="4" t="s">
        <v>15</v>
      </c>
      <c r="E354">
        <v>81</v>
      </c>
      <c r="F354">
        <v>164</v>
      </c>
      <c r="G354" t="s">
        <v>13</v>
      </c>
      <c r="H354">
        <v>1</v>
      </c>
      <c r="I354">
        <v>89</v>
      </c>
      <c r="J354" t="s">
        <v>12</v>
      </c>
      <c r="K354">
        <v>115.6</v>
      </c>
      <c r="L354" s="1">
        <v>2.4000000000000001E-32</v>
      </c>
      <c r="M354" s="8" t="s">
        <v>362</v>
      </c>
      <c r="N354">
        <v>1</v>
      </c>
      <c r="P354">
        <f>COUNTIF(N355:$N$1081,"0")</f>
        <v>435</v>
      </c>
      <c r="Q354">
        <f>COUNTIF($N$3:N354,$N$3)</f>
        <v>346</v>
      </c>
      <c r="R354">
        <f t="shared" si="15"/>
        <v>292</v>
      </c>
      <c r="S354">
        <f>COUNTIF($N$3:N354,0)</f>
        <v>6</v>
      </c>
      <c r="T354">
        <f t="shared" si="16"/>
        <v>0.54231974921630099</v>
      </c>
      <c r="U354">
        <f t="shared" si="17"/>
        <v>1.3605442176870763E-2</v>
      </c>
      <c r="W354">
        <f>Q354/(Q354+S354)</f>
        <v>0.98295454545454541</v>
      </c>
      <c r="X354">
        <f>T354*2*W354/(T354+W354)</f>
        <v>0.69898989898989894</v>
      </c>
    </row>
    <row r="355" spans="1:24" x14ac:dyDescent="0.35">
      <c r="A355" t="s">
        <v>179</v>
      </c>
      <c r="B355" s="4" t="s">
        <v>838</v>
      </c>
      <c r="C355" t="s">
        <v>839</v>
      </c>
      <c r="D355" s="4" t="s">
        <v>15</v>
      </c>
      <c r="E355">
        <v>68</v>
      </c>
      <c r="F355">
        <v>151</v>
      </c>
      <c r="G355" t="s">
        <v>11</v>
      </c>
      <c r="H355">
        <v>1</v>
      </c>
      <c r="I355">
        <v>89</v>
      </c>
      <c r="J355" t="s">
        <v>12</v>
      </c>
      <c r="K355">
        <v>115.5</v>
      </c>
      <c r="L355" s="1">
        <v>2.5000000000000002E-32</v>
      </c>
      <c r="M355" s="8" t="s">
        <v>559</v>
      </c>
      <c r="N355">
        <v>1</v>
      </c>
      <c r="P355">
        <f>COUNTIF(N356:$N$1081,"0")</f>
        <v>435</v>
      </c>
      <c r="Q355">
        <f>COUNTIF($N$3:N355,$N$3)</f>
        <v>347</v>
      </c>
      <c r="R355">
        <f t="shared" si="15"/>
        <v>291</v>
      </c>
      <c r="S355">
        <f>COUNTIF($N$3:N355,0)</f>
        <v>6</v>
      </c>
      <c r="T355">
        <f t="shared" si="16"/>
        <v>0.5438871473354232</v>
      </c>
      <c r="U355">
        <f t="shared" si="17"/>
        <v>1.3605442176870763E-2</v>
      </c>
      <c r="W355">
        <f>Q355/(Q355+S355)</f>
        <v>0.98300283286118983</v>
      </c>
      <c r="X355">
        <f>T355*2*W355/(T355+W355)</f>
        <v>0.70030272452068631</v>
      </c>
    </row>
    <row r="356" spans="1:24" x14ac:dyDescent="0.35">
      <c r="A356" t="s">
        <v>179</v>
      </c>
      <c r="B356" s="4" t="s">
        <v>840</v>
      </c>
      <c r="C356" t="s">
        <v>841</v>
      </c>
      <c r="D356" s="4" t="s">
        <v>15</v>
      </c>
      <c r="E356">
        <v>82</v>
      </c>
      <c r="F356">
        <v>169</v>
      </c>
      <c r="G356" t="s">
        <v>11</v>
      </c>
      <c r="H356">
        <v>1</v>
      </c>
      <c r="I356">
        <v>89</v>
      </c>
      <c r="J356" t="s">
        <v>12</v>
      </c>
      <c r="K356">
        <v>115.4</v>
      </c>
      <c r="L356" s="1">
        <v>2.6999999999999998E-32</v>
      </c>
      <c r="M356" s="8" t="s">
        <v>689</v>
      </c>
      <c r="N356">
        <v>1</v>
      </c>
      <c r="P356">
        <f>COUNTIF(N357:$N$1081,"0")</f>
        <v>435</v>
      </c>
      <c r="Q356">
        <f>COUNTIF($N$3:N356,$N$3)</f>
        <v>348</v>
      </c>
      <c r="R356">
        <f t="shared" si="15"/>
        <v>290</v>
      </c>
      <c r="S356">
        <f>COUNTIF($N$3:N356,0)</f>
        <v>6</v>
      </c>
      <c r="T356">
        <f t="shared" si="16"/>
        <v>0.54545454545454541</v>
      </c>
      <c r="U356">
        <f t="shared" si="17"/>
        <v>1.3605442176870763E-2</v>
      </c>
      <c r="W356">
        <f>Q356/(Q356+S356)</f>
        <v>0.98305084745762716</v>
      </c>
      <c r="X356">
        <f>T356*2*W356/(T356+W356)</f>
        <v>0.70161290322580638</v>
      </c>
    </row>
    <row r="357" spans="1:24" x14ac:dyDescent="0.35">
      <c r="A357" t="s">
        <v>179</v>
      </c>
      <c r="B357" s="4" t="s">
        <v>842</v>
      </c>
      <c r="C357" t="s">
        <v>843</v>
      </c>
      <c r="D357" s="4" t="s">
        <v>15</v>
      </c>
      <c r="E357">
        <v>82</v>
      </c>
      <c r="F357">
        <v>167</v>
      </c>
      <c r="G357" t="s">
        <v>11</v>
      </c>
      <c r="H357">
        <v>1</v>
      </c>
      <c r="I357">
        <v>89</v>
      </c>
      <c r="J357" t="s">
        <v>12</v>
      </c>
      <c r="K357">
        <v>115.4</v>
      </c>
      <c r="L357" s="1">
        <v>2.6999999999999998E-32</v>
      </c>
      <c r="M357" s="8" t="s">
        <v>1376</v>
      </c>
      <c r="N357">
        <v>1</v>
      </c>
      <c r="P357">
        <f>COUNTIF(N358:$N$1081,"0")</f>
        <v>435</v>
      </c>
      <c r="Q357">
        <f>COUNTIF($N$3:N357,$N$3)</f>
        <v>349</v>
      </c>
      <c r="R357">
        <f t="shared" si="15"/>
        <v>289</v>
      </c>
      <c r="S357">
        <f>COUNTIF($N$3:N357,0)</f>
        <v>6</v>
      </c>
      <c r="T357">
        <f t="shared" si="16"/>
        <v>0.54702194357366773</v>
      </c>
      <c r="U357">
        <f t="shared" si="17"/>
        <v>1.3605442176870763E-2</v>
      </c>
      <c r="W357">
        <f>Q357/(Q357+S357)</f>
        <v>0.9830985915492958</v>
      </c>
      <c r="X357">
        <f>T357*2*W357/(T357+W357)</f>
        <v>0.70292044310171209</v>
      </c>
    </row>
    <row r="358" spans="1:24" x14ac:dyDescent="0.35">
      <c r="A358" t="s">
        <v>179</v>
      </c>
      <c r="B358" s="4" t="s">
        <v>81</v>
      </c>
      <c r="C358" t="s">
        <v>844</v>
      </c>
      <c r="D358" s="4" t="s">
        <v>15</v>
      </c>
      <c r="E358">
        <v>92</v>
      </c>
      <c r="F358">
        <v>172</v>
      </c>
      <c r="G358" t="s">
        <v>11</v>
      </c>
      <c r="H358">
        <v>1</v>
      </c>
      <c r="I358">
        <v>89</v>
      </c>
      <c r="J358" t="s">
        <v>12</v>
      </c>
      <c r="K358">
        <v>114.9</v>
      </c>
      <c r="L358" s="1">
        <v>3.9000000000000001E-32</v>
      </c>
      <c r="M358" s="8" t="s">
        <v>1470</v>
      </c>
      <c r="N358">
        <v>1</v>
      </c>
      <c r="P358">
        <f>COUNTIF(N359:$N$1081,"0")</f>
        <v>435</v>
      </c>
      <c r="Q358">
        <f>COUNTIF($N$3:N358,$N$3)</f>
        <v>350</v>
      </c>
      <c r="R358">
        <f t="shared" si="15"/>
        <v>288</v>
      </c>
      <c r="S358">
        <f>COUNTIF($N$3:N358,0)</f>
        <v>6</v>
      </c>
      <c r="T358">
        <f t="shared" si="16"/>
        <v>0.54858934169278994</v>
      </c>
      <c r="U358">
        <f t="shared" si="17"/>
        <v>1.3605442176870763E-2</v>
      </c>
      <c r="W358">
        <f>Q358/(Q358+S358)</f>
        <v>0.9831460674157303</v>
      </c>
      <c r="X358">
        <f>T358*2*W358/(T358+W358)</f>
        <v>0.70422535211267601</v>
      </c>
    </row>
    <row r="359" spans="1:24" x14ac:dyDescent="0.35">
      <c r="A359" t="s">
        <v>179</v>
      </c>
      <c r="B359" s="4" t="s">
        <v>845</v>
      </c>
      <c r="C359" t="s">
        <v>846</v>
      </c>
      <c r="D359" s="4" t="s">
        <v>15</v>
      </c>
      <c r="E359">
        <v>76</v>
      </c>
      <c r="F359">
        <v>163</v>
      </c>
      <c r="G359" t="s">
        <v>11</v>
      </c>
      <c r="H359">
        <v>1</v>
      </c>
      <c r="I359">
        <v>89</v>
      </c>
      <c r="J359" t="s">
        <v>12</v>
      </c>
      <c r="K359">
        <v>114.8</v>
      </c>
      <c r="L359" s="1">
        <v>4.0999999999999998E-32</v>
      </c>
      <c r="M359" s="8" t="s">
        <v>1468</v>
      </c>
      <c r="N359">
        <v>1</v>
      </c>
      <c r="P359">
        <f>COUNTIF(N360:$N$1081,"0")</f>
        <v>435</v>
      </c>
      <c r="Q359">
        <f>COUNTIF($N$3:N359,$N$3)</f>
        <v>351</v>
      </c>
      <c r="R359">
        <f t="shared" si="15"/>
        <v>287</v>
      </c>
      <c r="S359">
        <f>COUNTIF($N$3:N359,0)</f>
        <v>6</v>
      </c>
      <c r="T359">
        <f t="shared" si="16"/>
        <v>0.55015673981191227</v>
      </c>
      <c r="U359">
        <f t="shared" si="17"/>
        <v>1.3605442176870763E-2</v>
      </c>
      <c r="W359">
        <f>Q359/(Q359+S359)</f>
        <v>0.98319327731092432</v>
      </c>
      <c r="X359">
        <f>T359*2*W359/(T359+W359)</f>
        <v>0.70552763819095488</v>
      </c>
    </row>
    <row r="360" spans="1:24" x14ac:dyDescent="0.35">
      <c r="A360" t="s">
        <v>179</v>
      </c>
      <c r="B360" s="4" t="s">
        <v>847</v>
      </c>
      <c r="C360" t="s">
        <v>848</v>
      </c>
      <c r="D360" s="4" t="s">
        <v>15</v>
      </c>
      <c r="E360">
        <v>63</v>
      </c>
      <c r="F360">
        <v>150</v>
      </c>
      <c r="G360" t="s">
        <v>11</v>
      </c>
      <c r="H360">
        <v>1</v>
      </c>
      <c r="I360">
        <v>89</v>
      </c>
      <c r="J360" t="s">
        <v>12</v>
      </c>
      <c r="K360">
        <v>114.6</v>
      </c>
      <c r="L360" s="1">
        <v>4.7000000000000002E-32</v>
      </c>
      <c r="M360" s="8" t="s">
        <v>488</v>
      </c>
      <c r="N360">
        <v>1</v>
      </c>
      <c r="P360">
        <f>COUNTIF(N361:$N$1081,"0")</f>
        <v>435</v>
      </c>
      <c r="Q360">
        <f>COUNTIF($N$3:N360,$N$3)</f>
        <v>352</v>
      </c>
      <c r="R360">
        <f t="shared" si="15"/>
        <v>286</v>
      </c>
      <c r="S360">
        <f>COUNTIF($N$3:N360,0)</f>
        <v>6</v>
      </c>
      <c r="T360">
        <f t="shared" si="16"/>
        <v>0.55172413793103448</v>
      </c>
      <c r="U360">
        <f t="shared" si="17"/>
        <v>1.3605442176870763E-2</v>
      </c>
      <c r="W360">
        <f>Q360/(Q360+S360)</f>
        <v>0.98324022346368711</v>
      </c>
      <c r="X360">
        <f>T360*2*W360/(T360+W360)</f>
        <v>0.7068273092369477</v>
      </c>
    </row>
    <row r="361" spans="1:24" x14ac:dyDescent="0.35">
      <c r="A361" t="s">
        <v>179</v>
      </c>
      <c r="B361" s="4" t="s">
        <v>849</v>
      </c>
      <c r="C361" t="s">
        <v>850</v>
      </c>
      <c r="D361" s="4" t="s">
        <v>15</v>
      </c>
      <c r="E361">
        <v>78</v>
      </c>
      <c r="F361">
        <v>163</v>
      </c>
      <c r="G361" t="s">
        <v>11</v>
      </c>
      <c r="H361">
        <v>1</v>
      </c>
      <c r="I361">
        <v>89</v>
      </c>
      <c r="J361" t="s">
        <v>12</v>
      </c>
      <c r="K361">
        <v>114.3</v>
      </c>
      <c r="L361" s="1">
        <v>5.9000000000000005E-32</v>
      </c>
      <c r="M361" s="8" t="s">
        <v>240</v>
      </c>
      <c r="N361">
        <v>1</v>
      </c>
      <c r="P361">
        <f>COUNTIF(N362:$N$1081,"0")</f>
        <v>435</v>
      </c>
      <c r="Q361">
        <f>COUNTIF($N$3:N361,$N$3)</f>
        <v>353</v>
      </c>
      <c r="R361">
        <f t="shared" si="15"/>
        <v>285</v>
      </c>
      <c r="S361">
        <f>COUNTIF($N$3:N361,0)</f>
        <v>6</v>
      </c>
      <c r="T361">
        <f t="shared" si="16"/>
        <v>0.55329153605015668</v>
      </c>
      <c r="U361">
        <f t="shared" si="17"/>
        <v>1.3605442176870763E-2</v>
      </c>
      <c r="W361">
        <f>Q361/(Q361+S361)</f>
        <v>0.98328690807799446</v>
      </c>
      <c r="X361">
        <f>T361*2*W361/(T361+W361)</f>
        <v>0.70812437311935805</v>
      </c>
    </row>
    <row r="362" spans="1:24" x14ac:dyDescent="0.35">
      <c r="A362" t="s">
        <v>179</v>
      </c>
      <c r="B362" s="4" t="s">
        <v>851</v>
      </c>
      <c r="C362" t="s">
        <v>852</v>
      </c>
      <c r="D362" s="4" t="s">
        <v>15</v>
      </c>
      <c r="E362">
        <v>79</v>
      </c>
      <c r="F362">
        <v>164</v>
      </c>
      <c r="G362" t="s">
        <v>13</v>
      </c>
      <c r="H362">
        <v>1</v>
      </c>
      <c r="I362">
        <v>89</v>
      </c>
      <c r="J362" t="s">
        <v>12</v>
      </c>
      <c r="K362">
        <v>114.2</v>
      </c>
      <c r="L362" s="1">
        <v>6.2000000000000002E-32</v>
      </c>
      <c r="M362" s="8" t="s">
        <v>673</v>
      </c>
      <c r="N362">
        <v>1</v>
      </c>
      <c r="P362">
        <f>COUNTIF(N363:$N$1081,"0")</f>
        <v>435</v>
      </c>
      <c r="Q362">
        <f>COUNTIF($N$3:N362,$N$3)</f>
        <v>354</v>
      </c>
      <c r="R362">
        <f t="shared" si="15"/>
        <v>284</v>
      </c>
      <c r="S362">
        <f>COUNTIF($N$3:N362,0)</f>
        <v>6</v>
      </c>
      <c r="T362">
        <f t="shared" si="16"/>
        <v>0.55485893416927901</v>
      </c>
      <c r="U362">
        <f t="shared" si="17"/>
        <v>1.3605442176870763E-2</v>
      </c>
      <c r="W362">
        <f>Q362/(Q362+S362)</f>
        <v>0.98333333333333328</v>
      </c>
      <c r="X362">
        <f>T362*2*W362/(T362+W362)</f>
        <v>0.70941883767535063</v>
      </c>
    </row>
    <row r="363" spans="1:24" x14ac:dyDescent="0.35">
      <c r="A363" t="s">
        <v>179</v>
      </c>
      <c r="B363" s="4" t="s">
        <v>853</v>
      </c>
      <c r="C363" t="s">
        <v>854</v>
      </c>
      <c r="D363" s="4" t="s">
        <v>15</v>
      </c>
      <c r="E363">
        <v>82</v>
      </c>
      <c r="F363">
        <v>167</v>
      </c>
      <c r="G363" t="s">
        <v>11</v>
      </c>
      <c r="H363">
        <v>1</v>
      </c>
      <c r="I363">
        <v>89</v>
      </c>
      <c r="J363" t="s">
        <v>12</v>
      </c>
      <c r="K363">
        <v>114.2</v>
      </c>
      <c r="L363" s="1">
        <v>6.4999999999999999E-32</v>
      </c>
      <c r="M363" s="8" t="s">
        <v>2308</v>
      </c>
      <c r="N363">
        <v>1</v>
      </c>
      <c r="P363">
        <f>COUNTIF(N364:$N$1081,"0")</f>
        <v>435</v>
      </c>
      <c r="Q363">
        <f>COUNTIF($N$3:N363,$N$3)</f>
        <v>355</v>
      </c>
      <c r="R363">
        <f t="shared" si="15"/>
        <v>283</v>
      </c>
      <c r="S363">
        <f>COUNTIF($N$3:N363,0)</f>
        <v>6</v>
      </c>
      <c r="T363">
        <f t="shared" si="16"/>
        <v>0.55642633228840122</v>
      </c>
      <c r="U363">
        <f t="shared" si="17"/>
        <v>1.3605442176870763E-2</v>
      </c>
      <c r="W363">
        <f>Q363/(Q363+S363)</f>
        <v>0.9833795013850416</v>
      </c>
      <c r="X363">
        <f>T363*2*W363/(T363+W363)</f>
        <v>0.71071071071071079</v>
      </c>
    </row>
    <row r="364" spans="1:24" x14ac:dyDescent="0.35">
      <c r="A364" t="s">
        <v>179</v>
      </c>
      <c r="B364" s="4" t="s">
        <v>855</v>
      </c>
      <c r="C364" t="s">
        <v>856</v>
      </c>
      <c r="D364" s="4" t="s">
        <v>15</v>
      </c>
      <c r="E364">
        <v>138</v>
      </c>
      <c r="F364">
        <v>224</v>
      </c>
      <c r="G364" t="s">
        <v>11</v>
      </c>
      <c r="H364">
        <v>1</v>
      </c>
      <c r="I364">
        <v>89</v>
      </c>
      <c r="J364" t="s">
        <v>12</v>
      </c>
      <c r="K364">
        <v>114.1</v>
      </c>
      <c r="L364" s="1">
        <v>6.9999999999999997E-32</v>
      </c>
      <c r="M364" s="8" t="s">
        <v>211</v>
      </c>
      <c r="N364">
        <v>1</v>
      </c>
      <c r="P364">
        <f>COUNTIF(N365:$N$1081,"0")</f>
        <v>435</v>
      </c>
      <c r="Q364">
        <f>COUNTIF($N$3:N364,$N$3)</f>
        <v>356</v>
      </c>
      <c r="R364">
        <f t="shared" si="15"/>
        <v>282</v>
      </c>
      <c r="S364">
        <f>COUNTIF($N$3:N364,0)</f>
        <v>6</v>
      </c>
      <c r="T364">
        <f t="shared" si="16"/>
        <v>0.55799373040752354</v>
      </c>
      <c r="U364">
        <f t="shared" si="17"/>
        <v>1.3605442176870763E-2</v>
      </c>
      <c r="W364">
        <f>Q364/(Q364+S364)</f>
        <v>0.98342541436464093</v>
      </c>
      <c r="X364">
        <f>T364*2*W364/(T364+W364)</f>
        <v>0.71200000000000008</v>
      </c>
    </row>
    <row r="365" spans="1:24" x14ac:dyDescent="0.35">
      <c r="A365" t="s">
        <v>179</v>
      </c>
      <c r="B365" s="4" t="s">
        <v>857</v>
      </c>
      <c r="C365" t="s">
        <v>858</v>
      </c>
      <c r="D365" s="4" t="s">
        <v>15</v>
      </c>
      <c r="E365">
        <v>82</v>
      </c>
      <c r="F365">
        <v>164</v>
      </c>
      <c r="G365" t="s">
        <v>11</v>
      </c>
      <c r="H365">
        <v>1</v>
      </c>
      <c r="I365">
        <v>89</v>
      </c>
      <c r="J365" t="s">
        <v>12</v>
      </c>
      <c r="K365">
        <v>114</v>
      </c>
      <c r="L365" s="1">
        <v>7.3000000000000005E-32</v>
      </c>
      <c r="M365" s="8" t="s">
        <v>1370</v>
      </c>
      <c r="N365">
        <v>1</v>
      </c>
      <c r="P365">
        <f>COUNTIF(N366:$N$1081,"0")</f>
        <v>435</v>
      </c>
      <c r="Q365">
        <f>COUNTIF($N$3:N365,$N$3)</f>
        <v>357</v>
      </c>
      <c r="R365">
        <f t="shared" si="15"/>
        <v>281</v>
      </c>
      <c r="S365">
        <f>COUNTIF($N$3:N365,0)</f>
        <v>6</v>
      </c>
      <c r="T365">
        <f t="shared" si="16"/>
        <v>0.55956112852664575</v>
      </c>
      <c r="U365">
        <f t="shared" si="17"/>
        <v>1.3605442176870763E-2</v>
      </c>
      <c r="W365">
        <f>Q365/(Q365+S365)</f>
        <v>0.98347107438016534</v>
      </c>
      <c r="X365">
        <f>T365*2*W365/(T365+W365)</f>
        <v>0.71328671328671323</v>
      </c>
    </row>
    <row r="366" spans="1:24" x14ac:dyDescent="0.35">
      <c r="A366" t="s">
        <v>179</v>
      </c>
      <c r="B366" s="4" t="s">
        <v>863</v>
      </c>
      <c r="C366" t="s">
        <v>864</v>
      </c>
      <c r="D366" s="4" t="s">
        <v>15</v>
      </c>
      <c r="E366">
        <v>76</v>
      </c>
      <c r="F366">
        <v>163</v>
      </c>
      <c r="G366" t="s">
        <v>11</v>
      </c>
      <c r="H366">
        <v>1</v>
      </c>
      <c r="I366">
        <v>89</v>
      </c>
      <c r="J366" t="s">
        <v>12</v>
      </c>
      <c r="K366">
        <v>113.9</v>
      </c>
      <c r="L366" s="1">
        <v>7.8000000000000003E-32</v>
      </c>
      <c r="M366" s="8" t="s">
        <v>271</v>
      </c>
      <c r="N366">
        <v>0</v>
      </c>
      <c r="P366">
        <f>COUNTIF(N367:$N$1081,"0")</f>
        <v>434</v>
      </c>
      <c r="Q366">
        <f>COUNTIF($N$3:N366,$N$3)</f>
        <v>357</v>
      </c>
      <c r="R366">
        <f t="shared" si="15"/>
        <v>281</v>
      </c>
      <c r="S366">
        <f>COUNTIF($N$3:N366,0)</f>
        <v>7</v>
      </c>
      <c r="T366">
        <f t="shared" si="16"/>
        <v>0.55956112852664575</v>
      </c>
      <c r="U366">
        <f t="shared" si="17"/>
        <v>1.5873015873015928E-2</v>
      </c>
      <c r="W366">
        <f>Q366/(Q366+S366)</f>
        <v>0.98076923076923073</v>
      </c>
      <c r="X366">
        <f>T366*2*W366/(T366+W366)</f>
        <v>0.71257485029940115</v>
      </c>
    </row>
    <row r="367" spans="1:24" x14ac:dyDescent="0.35">
      <c r="A367" t="s">
        <v>179</v>
      </c>
      <c r="B367" s="4" t="s">
        <v>859</v>
      </c>
      <c r="C367" t="s">
        <v>860</v>
      </c>
      <c r="D367" s="4" t="s">
        <v>15</v>
      </c>
      <c r="E367">
        <v>100</v>
      </c>
      <c r="F367">
        <v>184</v>
      </c>
      <c r="G367" t="s">
        <v>11</v>
      </c>
      <c r="H367">
        <v>1</v>
      </c>
      <c r="I367">
        <v>89</v>
      </c>
      <c r="J367" t="s">
        <v>12</v>
      </c>
      <c r="K367">
        <v>113.9</v>
      </c>
      <c r="L367" s="1">
        <v>7.6000000000000002E-32</v>
      </c>
      <c r="M367" s="8" t="s">
        <v>834</v>
      </c>
      <c r="N367">
        <v>1</v>
      </c>
      <c r="P367">
        <f>COUNTIF(N368:$N$1081,"0")</f>
        <v>434</v>
      </c>
      <c r="Q367">
        <f>COUNTIF($N$3:N367,$N$3)</f>
        <v>358</v>
      </c>
      <c r="R367">
        <f t="shared" si="15"/>
        <v>280</v>
      </c>
      <c r="S367">
        <f>COUNTIF($N$3:N367,0)</f>
        <v>7</v>
      </c>
      <c r="T367">
        <f t="shared" si="16"/>
        <v>0.56112852664576807</v>
      </c>
      <c r="U367">
        <f t="shared" si="17"/>
        <v>1.5873015873015928E-2</v>
      </c>
      <c r="W367">
        <f>Q367/(Q367+S367)</f>
        <v>0.98082191780821915</v>
      </c>
      <c r="X367">
        <f>T367*2*W367/(T367+W367)</f>
        <v>0.7138584247258225</v>
      </c>
    </row>
    <row r="368" spans="1:24" x14ac:dyDescent="0.35">
      <c r="A368" t="s">
        <v>179</v>
      </c>
      <c r="B368" s="4" t="s">
        <v>861</v>
      </c>
      <c r="C368" t="s">
        <v>862</v>
      </c>
      <c r="D368" s="4" t="s">
        <v>15</v>
      </c>
      <c r="E368">
        <v>95</v>
      </c>
      <c r="F368">
        <v>181</v>
      </c>
      <c r="G368" t="s">
        <v>13</v>
      </c>
      <c r="H368">
        <v>1</v>
      </c>
      <c r="I368">
        <v>89</v>
      </c>
      <c r="J368" t="s">
        <v>12</v>
      </c>
      <c r="K368">
        <v>113.9</v>
      </c>
      <c r="L368" s="1">
        <v>7.6999999999999997E-32</v>
      </c>
      <c r="M368" s="8" t="s">
        <v>1134</v>
      </c>
      <c r="N368">
        <v>1</v>
      </c>
      <c r="P368">
        <f>COUNTIF(N369:$N$1081,"0")</f>
        <v>434</v>
      </c>
      <c r="Q368">
        <f>COUNTIF($N$3:N368,$N$3)</f>
        <v>359</v>
      </c>
      <c r="R368">
        <f t="shared" si="15"/>
        <v>279</v>
      </c>
      <c r="S368">
        <f>COUNTIF($N$3:N368,0)</f>
        <v>7</v>
      </c>
      <c r="T368">
        <f t="shared" si="16"/>
        <v>0.56269592476489028</v>
      </c>
      <c r="U368">
        <f t="shared" si="17"/>
        <v>1.5873015873015928E-2</v>
      </c>
      <c r="W368">
        <f>Q368/(Q368+S368)</f>
        <v>0.98087431693989069</v>
      </c>
      <c r="X368">
        <f>T368*2*W368/(T368+W368)</f>
        <v>0.71513944223107573</v>
      </c>
    </row>
    <row r="369" spans="1:24" x14ac:dyDescent="0.35">
      <c r="A369" t="s">
        <v>179</v>
      </c>
      <c r="B369" s="4" t="s">
        <v>865</v>
      </c>
      <c r="C369" t="s">
        <v>866</v>
      </c>
      <c r="D369" s="4" t="s">
        <v>15</v>
      </c>
      <c r="E369">
        <v>76</v>
      </c>
      <c r="F369">
        <v>163</v>
      </c>
      <c r="G369" t="s">
        <v>11</v>
      </c>
      <c r="H369">
        <v>1</v>
      </c>
      <c r="I369">
        <v>89</v>
      </c>
      <c r="J369" t="s">
        <v>12</v>
      </c>
      <c r="K369">
        <v>113.9</v>
      </c>
      <c r="L369" s="1">
        <v>7.8000000000000003E-32</v>
      </c>
      <c r="M369" s="8" t="s">
        <v>2309</v>
      </c>
      <c r="N369">
        <v>1</v>
      </c>
      <c r="P369">
        <f>COUNTIF(N370:$N$1081,"0")</f>
        <v>434</v>
      </c>
      <c r="Q369">
        <f>COUNTIF($N$3:N369,$N$3)</f>
        <v>360</v>
      </c>
      <c r="R369">
        <f t="shared" si="15"/>
        <v>278</v>
      </c>
      <c r="S369">
        <f>COUNTIF($N$3:N369,0)</f>
        <v>7</v>
      </c>
      <c r="T369">
        <f t="shared" si="16"/>
        <v>0.56426332288401249</v>
      </c>
      <c r="U369">
        <f t="shared" si="17"/>
        <v>1.5873015873015928E-2</v>
      </c>
      <c r="W369">
        <f>Q369/(Q369+S369)</f>
        <v>0.98092643051771122</v>
      </c>
      <c r="X369">
        <f>T369*2*W369/(T369+W369)</f>
        <v>0.71641791044776104</v>
      </c>
    </row>
    <row r="370" spans="1:24" x14ac:dyDescent="0.35">
      <c r="A370" t="s">
        <v>179</v>
      </c>
      <c r="B370" s="4" t="s">
        <v>867</v>
      </c>
      <c r="C370" t="s">
        <v>868</v>
      </c>
      <c r="D370" s="4" t="s">
        <v>15</v>
      </c>
      <c r="E370">
        <v>18</v>
      </c>
      <c r="F370">
        <v>107</v>
      </c>
      <c r="G370" t="s">
        <v>11</v>
      </c>
      <c r="H370">
        <v>1</v>
      </c>
      <c r="I370">
        <v>89</v>
      </c>
      <c r="J370" t="s">
        <v>12</v>
      </c>
      <c r="K370">
        <v>113.9</v>
      </c>
      <c r="L370" s="1">
        <v>7.8999999999999998E-32</v>
      </c>
      <c r="M370" s="8" t="s">
        <v>194</v>
      </c>
      <c r="N370">
        <v>1</v>
      </c>
      <c r="P370">
        <f>COUNTIF(N371:$N$1081,"0")</f>
        <v>434</v>
      </c>
      <c r="Q370">
        <f>COUNTIF($N$3:N370,$N$3)</f>
        <v>361</v>
      </c>
      <c r="R370">
        <f t="shared" si="15"/>
        <v>277</v>
      </c>
      <c r="S370">
        <f>COUNTIF($N$3:N370,0)</f>
        <v>7</v>
      </c>
      <c r="T370">
        <f t="shared" si="16"/>
        <v>0.56583072100313481</v>
      </c>
      <c r="U370">
        <f t="shared" si="17"/>
        <v>1.5873015873015928E-2</v>
      </c>
      <c r="W370">
        <f>Q370/(Q370+S370)</f>
        <v>0.98097826086956519</v>
      </c>
      <c r="X370">
        <f>T370*2*W370/(T370+W370)</f>
        <v>0.71769383697813127</v>
      </c>
    </row>
    <row r="371" spans="1:24" x14ac:dyDescent="0.35">
      <c r="A371" t="s">
        <v>179</v>
      </c>
      <c r="B371" s="4" t="s">
        <v>869</v>
      </c>
      <c r="C371" t="s">
        <v>870</v>
      </c>
      <c r="D371" s="4" t="s">
        <v>15</v>
      </c>
      <c r="E371">
        <v>103</v>
      </c>
      <c r="F371">
        <v>191</v>
      </c>
      <c r="G371" t="s">
        <v>11</v>
      </c>
      <c r="H371">
        <v>1</v>
      </c>
      <c r="I371">
        <v>89</v>
      </c>
      <c r="J371" t="s">
        <v>12</v>
      </c>
      <c r="K371">
        <v>113.7</v>
      </c>
      <c r="L371" s="1">
        <v>8.7000000000000004E-32</v>
      </c>
      <c r="M371" s="8" t="s">
        <v>2310</v>
      </c>
      <c r="N371">
        <v>0</v>
      </c>
      <c r="P371">
        <f>COUNTIF(N372:$N$1081,"0")</f>
        <v>433</v>
      </c>
      <c r="Q371">
        <f>COUNTIF($N$3:N371,$N$3)</f>
        <v>361</v>
      </c>
      <c r="R371">
        <f t="shared" si="15"/>
        <v>277</v>
      </c>
      <c r="S371">
        <f>COUNTIF($N$3:N371,0)</f>
        <v>8</v>
      </c>
      <c r="T371">
        <f t="shared" si="16"/>
        <v>0.56583072100313481</v>
      </c>
      <c r="U371">
        <f t="shared" si="17"/>
        <v>1.8140589569160981E-2</v>
      </c>
      <c r="W371">
        <f>Q371/(Q371+S371)</f>
        <v>0.97831978319783197</v>
      </c>
      <c r="X371">
        <f>T371*2*W371/(T371+W371)</f>
        <v>0.71698113207547154</v>
      </c>
    </row>
    <row r="372" spans="1:24" x14ac:dyDescent="0.35">
      <c r="A372" t="s">
        <v>179</v>
      </c>
      <c r="B372" s="4" t="s">
        <v>871</v>
      </c>
      <c r="C372" t="s">
        <v>872</v>
      </c>
      <c r="D372" s="4" t="s">
        <v>15</v>
      </c>
      <c r="E372">
        <v>20</v>
      </c>
      <c r="F372">
        <v>106</v>
      </c>
      <c r="G372" t="s">
        <v>11</v>
      </c>
      <c r="H372">
        <v>1</v>
      </c>
      <c r="I372">
        <v>89</v>
      </c>
      <c r="J372" t="s">
        <v>12</v>
      </c>
      <c r="K372">
        <v>113.5</v>
      </c>
      <c r="L372" s="1">
        <v>1.1E-31</v>
      </c>
      <c r="M372" s="8" t="s">
        <v>2311</v>
      </c>
      <c r="N372">
        <v>1</v>
      </c>
      <c r="P372">
        <f>COUNTIF(N373:$N$1081,"0")</f>
        <v>433</v>
      </c>
      <c r="Q372">
        <f>COUNTIF($N$3:N372,$N$3)</f>
        <v>362</v>
      </c>
      <c r="R372">
        <f t="shared" si="15"/>
        <v>276</v>
      </c>
      <c r="S372">
        <f>COUNTIF($N$3:N372,0)</f>
        <v>8</v>
      </c>
      <c r="T372">
        <f t="shared" si="16"/>
        <v>0.56739811912225702</v>
      </c>
      <c r="U372">
        <f t="shared" si="17"/>
        <v>1.8140589569160981E-2</v>
      </c>
      <c r="W372">
        <f>Q372/(Q372+S372)</f>
        <v>0.97837837837837838</v>
      </c>
      <c r="X372">
        <f>T372*2*W372/(T372+W372)</f>
        <v>0.71825396825396814</v>
      </c>
    </row>
    <row r="373" spans="1:24" x14ac:dyDescent="0.35">
      <c r="A373" t="s">
        <v>179</v>
      </c>
      <c r="B373" s="4" t="s">
        <v>873</v>
      </c>
      <c r="C373" t="s">
        <v>874</v>
      </c>
      <c r="D373" s="4" t="s">
        <v>15</v>
      </c>
      <c r="E373">
        <v>232</v>
      </c>
      <c r="F373">
        <v>319</v>
      </c>
      <c r="G373" t="s">
        <v>13</v>
      </c>
      <c r="H373">
        <v>1</v>
      </c>
      <c r="I373">
        <v>89</v>
      </c>
      <c r="J373" t="s">
        <v>12</v>
      </c>
      <c r="K373">
        <v>113.4</v>
      </c>
      <c r="L373" s="1">
        <v>1.1E-31</v>
      </c>
      <c r="M373" s="8" t="s">
        <v>649</v>
      </c>
      <c r="N373">
        <v>1</v>
      </c>
      <c r="P373">
        <f>COUNTIF(N374:$N$1081,"0")</f>
        <v>433</v>
      </c>
      <c r="Q373">
        <f>COUNTIF($N$3:N373,$N$3)</f>
        <v>363</v>
      </c>
      <c r="R373">
        <f t="shared" si="15"/>
        <v>275</v>
      </c>
      <c r="S373">
        <f>COUNTIF($N$3:N373,0)</f>
        <v>8</v>
      </c>
      <c r="T373">
        <f t="shared" si="16"/>
        <v>0.56896551724137934</v>
      </c>
      <c r="U373">
        <f t="shared" si="17"/>
        <v>1.8140589569160981E-2</v>
      </c>
      <c r="W373">
        <f>Q373/(Q373+S373)</f>
        <v>0.97843665768194066</v>
      </c>
      <c r="X373">
        <f>T373*2*W373/(T373+W373)</f>
        <v>0.71952428146679881</v>
      </c>
    </row>
    <row r="374" spans="1:24" x14ac:dyDescent="0.35">
      <c r="A374" t="s">
        <v>179</v>
      </c>
      <c r="B374" s="4" t="s">
        <v>875</v>
      </c>
      <c r="C374" t="s">
        <v>876</v>
      </c>
      <c r="D374" s="4" t="s">
        <v>15</v>
      </c>
      <c r="E374">
        <v>63</v>
      </c>
      <c r="F374">
        <v>150</v>
      </c>
      <c r="G374" t="s">
        <v>11</v>
      </c>
      <c r="H374">
        <v>1</v>
      </c>
      <c r="I374">
        <v>89</v>
      </c>
      <c r="J374" t="s">
        <v>12</v>
      </c>
      <c r="K374">
        <v>113.1</v>
      </c>
      <c r="L374" s="1">
        <v>1.3E-31</v>
      </c>
      <c r="M374" s="8" t="s">
        <v>277</v>
      </c>
      <c r="N374">
        <v>1</v>
      </c>
      <c r="P374">
        <f>COUNTIF(N375:$N$1081,"0")</f>
        <v>433</v>
      </c>
      <c r="Q374">
        <f>COUNTIF($N$3:N374,$N$3)</f>
        <v>364</v>
      </c>
      <c r="R374">
        <f t="shared" si="15"/>
        <v>274</v>
      </c>
      <c r="S374">
        <f>COUNTIF($N$3:N374,0)</f>
        <v>8</v>
      </c>
      <c r="T374">
        <f t="shared" si="16"/>
        <v>0.57053291536050155</v>
      </c>
      <c r="U374">
        <f t="shared" si="17"/>
        <v>1.8140589569160981E-2</v>
      </c>
      <c r="W374">
        <f>Q374/(Q374+S374)</f>
        <v>0.978494623655914</v>
      </c>
      <c r="X374">
        <f>T374*2*W374/(T374+W374)</f>
        <v>0.72079207920792077</v>
      </c>
    </row>
    <row r="375" spans="1:24" x14ac:dyDescent="0.35">
      <c r="A375" t="s">
        <v>179</v>
      </c>
      <c r="B375" s="4" t="s">
        <v>877</v>
      </c>
      <c r="C375" t="s">
        <v>878</v>
      </c>
      <c r="D375" s="4" t="s">
        <v>15</v>
      </c>
      <c r="E375">
        <v>93</v>
      </c>
      <c r="F375">
        <v>178</v>
      </c>
      <c r="G375" t="s">
        <v>11</v>
      </c>
      <c r="H375">
        <v>1</v>
      </c>
      <c r="I375">
        <v>89</v>
      </c>
      <c r="J375" t="s">
        <v>12</v>
      </c>
      <c r="K375">
        <v>112.6</v>
      </c>
      <c r="L375" s="1">
        <v>1.9E-31</v>
      </c>
      <c r="M375" s="8" t="s">
        <v>2312</v>
      </c>
      <c r="N375">
        <v>1</v>
      </c>
      <c r="P375">
        <f>COUNTIF(N376:$N$1081,"0")</f>
        <v>433</v>
      </c>
      <c r="Q375">
        <f>COUNTIF($N$3:N375,$N$3)</f>
        <v>365</v>
      </c>
      <c r="R375">
        <f t="shared" si="15"/>
        <v>273</v>
      </c>
      <c r="S375">
        <f>COUNTIF($N$3:N375,0)</f>
        <v>8</v>
      </c>
      <c r="T375">
        <f t="shared" si="16"/>
        <v>0.57210031347962387</v>
      </c>
      <c r="U375">
        <f t="shared" si="17"/>
        <v>1.8140589569160981E-2</v>
      </c>
      <c r="W375">
        <f>Q375/(Q375+S375)</f>
        <v>0.97855227882037532</v>
      </c>
      <c r="X375">
        <f>T375*2*W375/(T375+W375)</f>
        <v>0.72205736894164196</v>
      </c>
    </row>
    <row r="376" spans="1:24" x14ac:dyDescent="0.35">
      <c r="A376" t="s">
        <v>179</v>
      </c>
      <c r="B376" s="4" t="s">
        <v>879</v>
      </c>
      <c r="C376" t="s">
        <v>880</v>
      </c>
      <c r="D376" s="4" t="s">
        <v>15</v>
      </c>
      <c r="E376">
        <v>75</v>
      </c>
      <c r="F376">
        <v>161</v>
      </c>
      <c r="G376" t="s">
        <v>11</v>
      </c>
      <c r="H376">
        <v>1</v>
      </c>
      <c r="I376">
        <v>89</v>
      </c>
      <c r="J376" t="s">
        <v>12</v>
      </c>
      <c r="K376">
        <v>112.2</v>
      </c>
      <c r="L376" s="1">
        <v>2.5000000000000002E-31</v>
      </c>
      <c r="M376" s="8" t="s">
        <v>275</v>
      </c>
      <c r="N376">
        <v>1</v>
      </c>
      <c r="P376">
        <f>COUNTIF(N377:$N$1081,"0")</f>
        <v>433</v>
      </c>
      <c r="Q376">
        <f>COUNTIF($N$3:N376,$N$3)</f>
        <v>366</v>
      </c>
      <c r="R376">
        <f t="shared" si="15"/>
        <v>272</v>
      </c>
      <c r="S376">
        <f>COUNTIF($N$3:N376,0)</f>
        <v>8</v>
      </c>
      <c r="T376">
        <f t="shared" si="16"/>
        <v>0.57366771159874608</v>
      </c>
      <c r="U376">
        <f t="shared" si="17"/>
        <v>1.8140589569160981E-2</v>
      </c>
      <c r="W376">
        <f>Q376/(Q376+S376)</f>
        <v>0.97860962566844922</v>
      </c>
      <c r="X376">
        <f>T376*2*W376/(T376+W376)</f>
        <v>0.72332015810276684</v>
      </c>
    </row>
    <row r="377" spans="1:24" x14ac:dyDescent="0.35">
      <c r="A377" t="s">
        <v>179</v>
      </c>
      <c r="B377" s="4" t="s">
        <v>881</v>
      </c>
      <c r="C377" t="s">
        <v>882</v>
      </c>
      <c r="D377" s="4" t="s">
        <v>15</v>
      </c>
      <c r="E377">
        <v>30</v>
      </c>
      <c r="F377">
        <v>117</v>
      </c>
      <c r="G377" t="s">
        <v>11</v>
      </c>
      <c r="H377">
        <v>1</v>
      </c>
      <c r="I377">
        <v>89</v>
      </c>
      <c r="J377" t="s">
        <v>12</v>
      </c>
      <c r="K377">
        <v>112.2</v>
      </c>
      <c r="L377" s="1">
        <v>2.5000000000000002E-31</v>
      </c>
      <c r="M377" s="8" t="s">
        <v>685</v>
      </c>
      <c r="N377">
        <v>1</v>
      </c>
      <c r="P377">
        <f>COUNTIF(N378:$N$1081,"0")</f>
        <v>433</v>
      </c>
      <c r="Q377">
        <f>COUNTIF($N$3:N377,$N$3)</f>
        <v>367</v>
      </c>
      <c r="R377">
        <f t="shared" si="15"/>
        <v>271</v>
      </c>
      <c r="S377">
        <f>COUNTIF($N$3:N377,0)</f>
        <v>8</v>
      </c>
      <c r="T377">
        <f t="shared" si="16"/>
        <v>0.57523510971786829</v>
      </c>
      <c r="U377">
        <f t="shared" si="17"/>
        <v>1.8140589569160981E-2</v>
      </c>
      <c r="W377">
        <f>Q377/(Q377+S377)</f>
        <v>0.97866666666666668</v>
      </c>
      <c r="X377">
        <f>T377*2*W377/(T377+W377)</f>
        <v>0.72458045409674232</v>
      </c>
    </row>
    <row r="378" spans="1:24" x14ac:dyDescent="0.35">
      <c r="A378" t="s">
        <v>179</v>
      </c>
      <c r="B378" s="4" t="s">
        <v>883</v>
      </c>
      <c r="C378" t="s">
        <v>884</v>
      </c>
      <c r="D378" s="4" t="s">
        <v>15</v>
      </c>
      <c r="E378">
        <v>106</v>
      </c>
      <c r="F378">
        <v>193</v>
      </c>
      <c r="G378" t="s">
        <v>11</v>
      </c>
      <c r="H378">
        <v>1</v>
      </c>
      <c r="I378">
        <v>89</v>
      </c>
      <c r="J378" t="s">
        <v>12</v>
      </c>
      <c r="K378">
        <v>112.1</v>
      </c>
      <c r="L378" s="1">
        <v>2.6E-31</v>
      </c>
      <c r="M378" s="8" t="s">
        <v>273</v>
      </c>
      <c r="N378">
        <v>1</v>
      </c>
      <c r="P378">
        <f>COUNTIF(N379:$N$1081,"0")</f>
        <v>433</v>
      </c>
      <c r="Q378">
        <f>COUNTIF($N$3:N378,$N$3)</f>
        <v>368</v>
      </c>
      <c r="R378">
        <f t="shared" si="15"/>
        <v>270</v>
      </c>
      <c r="S378">
        <f>COUNTIF($N$3:N378,0)</f>
        <v>8</v>
      </c>
      <c r="T378">
        <f t="shared" si="16"/>
        <v>0.57680250783699061</v>
      </c>
      <c r="U378">
        <f t="shared" si="17"/>
        <v>1.8140589569160981E-2</v>
      </c>
      <c r="W378">
        <f>Q378/(Q378+S378)</f>
        <v>0.97872340425531912</v>
      </c>
      <c r="X378">
        <f>T378*2*W378/(T378+W378)</f>
        <v>0.7258382642998028</v>
      </c>
    </row>
    <row r="379" spans="1:24" x14ac:dyDescent="0.35">
      <c r="A379" t="s">
        <v>179</v>
      </c>
      <c r="B379" s="4" t="s">
        <v>885</v>
      </c>
      <c r="C379" t="s">
        <v>886</v>
      </c>
      <c r="D379" s="4" t="s">
        <v>15</v>
      </c>
      <c r="E379">
        <v>84</v>
      </c>
      <c r="F379">
        <v>170</v>
      </c>
      <c r="G379" t="s">
        <v>11</v>
      </c>
      <c r="H379">
        <v>1</v>
      </c>
      <c r="I379">
        <v>89</v>
      </c>
      <c r="J379" t="s">
        <v>12</v>
      </c>
      <c r="K379">
        <v>112.1</v>
      </c>
      <c r="L379" s="1">
        <v>2.7000000000000001E-31</v>
      </c>
      <c r="M379" s="8" t="s">
        <v>345</v>
      </c>
      <c r="N379">
        <v>1</v>
      </c>
      <c r="P379">
        <f>COUNTIF(N380:$N$1081,"0")</f>
        <v>433</v>
      </c>
      <c r="Q379">
        <f>COUNTIF($N$3:N379,$N$3)</f>
        <v>369</v>
      </c>
      <c r="R379">
        <f t="shared" si="15"/>
        <v>269</v>
      </c>
      <c r="S379">
        <f>COUNTIF($N$3:N379,0)</f>
        <v>8</v>
      </c>
      <c r="T379">
        <f t="shared" si="16"/>
        <v>0.57836990595611282</v>
      </c>
      <c r="U379">
        <f t="shared" si="17"/>
        <v>1.8140589569160981E-2</v>
      </c>
      <c r="W379">
        <f>Q379/(Q379+S379)</f>
        <v>0.97877984084880632</v>
      </c>
      <c r="X379">
        <f>T379*2*W379/(T379+W379)</f>
        <v>0.72709359605911328</v>
      </c>
    </row>
    <row r="380" spans="1:24" x14ac:dyDescent="0.35">
      <c r="A380" t="s">
        <v>179</v>
      </c>
      <c r="B380" s="4" t="s">
        <v>887</v>
      </c>
      <c r="C380" t="s">
        <v>888</v>
      </c>
      <c r="D380" s="4" t="s">
        <v>15</v>
      </c>
      <c r="E380">
        <v>179</v>
      </c>
      <c r="F380">
        <v>266</v>
      </c>
      <c r="G380" t="s">
        <v>11</v>
      </c>
      <c r="H380">
        <v>1</v>
      </c>
      <c r="I380">
        <v>89</v>
      </c>
      <c r="J380" t="s">
        <v>12</v>
      </c>
      <c r="K380">
        <v>112</v>
      </c>
      <c r="L380" s="1">
        <v>2.9999999999999998E-31</v>
      </c>
      <c r="M380" s="8" t="s">
        <v>1462</v>
      </c>
      <c r="N380">
        <v>1</v>
      </c>
      <c r="P380">
        <f>COUNTIF(N381:$N$1081,"0")</f>
        <v>433</v>
      </c>
      <c r="Q380">
        <f>COUNTIF($N$3:N380,$N$3)</f>
        <v>370</v>
      </c>
      <c r="R380">
        <f t="shared" si="15"/>
        <v>268</v>
      </c>
      <c r="S380">
        <f>COUNTIF($N$3:N380,0)</f>
        <v>8</v>
      </c>
      <c r="T380">
        <f t="shared" si="16"/>
        <v>0.57993730407523514</v>
      </c>
      <c r="U380">
        <f t="shared" si="17"/>
        <v>1.8140589569160981E-2</v>
      </c>
      <c r="W380">
        <f>Q380/(Q380+S380)</f>
        <v>0.97883597883597884</v>
      </c>
      <c r="X380">
        <f>T380*2*W380/(T380+W380)</f>
        <v>0.72834645669291342</v>
      </c>
    </row>
    <row r="381" spans="1:24" x14ac:dyDescent="0.35">
      <c r="A381" t="s">
        <v>179</v>
      </c>
      <c r="B381" s="4" t="s">
        <v>889</v>
      </c>
      <c r="C381" t="s">
        <v>890</v>
      </c>
      <c r="D381" s="4" t="s">
        <v>15</v>
      </c>
      <c r="E381">
        <v>81</v>
      </c>
      <c r="F381">
        <v>165</v>
      </c>
      <c r="G381" t="s">
        <v>11</v>
      </c>
      <c r="H381">
        <v>1</v>
      </c>
      <c r="I381">
        <v>89</v>
      </c>
      <c r="J381" t="s">
        <v>12</v>
      </c>
      <c r="K381">
        <v>111.9</v>
      </c>
      <c r="L381" s="1">
        <v>3.2000000000000002E-31</v>
      </c>
      <c r="M381" s="8" t="s">
        <v>461</v>
      </c>
      <c r="N381">
        <v>1</v>
      </c>
      <c r="P381">
        <f>COUNTIF(N382:$N$1081,"0")</f>
        <v>433</v>
      </c>
      <c r="Q381">
        <f>COUNTIF($N$3:N381,$N$3)</f>
        <v>371</v>
      </c>
      <c r="R381">
        <f t="shared" si="15"/>
        <v>267</v>
      </c>
      <c r="S381">
        <f>COUNTIF($N$3:N381,0)</f>
        <v>8</v>
      </c>
      <c r="T381">
        <f t="shared" si="16"/>
        <v>0.58150470219435735</v>
      </c>
      <c r="U381">
        <f t="shared" si="17"/>
        <v>1.8140589569160981E-2</v>
      </c>
      <c r="W381">
        <f>Q381/(Q381+S381)</f>
        <v>0.97889182058047497</v>
      </c>
      <c r="X381">
        <f>T381*2*W381/(T381+W381)</f>
        <v>0.72959685349065884</v>
      </c>
    </row>
    <row r="382" spans="1:24" x14ac:dyDescent="0.35">
      <c r="A382" t="s">
        <v>179</v>
      </c>
      <c r="B382" s="4" t="s">
        <v>891</v>
      </c>
      <c r="C382" t="s">
        <v>892</v>
      </c>
      <c r="D382" s="4" t="s">
        <v>15</v>
      </c>
      <c r="E382">
        <v>85</v>
      </c>
      <c r="F382">
        <v>168</v>
      </c>
      <c r="G382" t="s">
        <v>11</v>
      </c>
      <c r="H382">
        <v>1</v>
      </c>
      <c r="I382">
        <v>89</v>
      </c>
      <c r="J382" t="s">
        <v>12</v>
      </c>
      <c r="K382">
        <v>111.9</v>
      </c>
      <c r="L382" s="1">
        <v>3.2000000000000002E-31</v>
      </c>
      <c r="M382" s="8" t="s">
        <v>1260</v>
      </c>
      <c r="N382">
        <v>1</v>
      </c>
      <c r="P382">
        <f>COUNTIF(N383:$N$1081,"0")</f>
        <v>433</v>
      </c>
      <c r="Q382">
        <f>COUNTIF($N$3:N382,$N$3)</f>
        <v>372</v>
      </c>
      <c r="R382">
        <f t="shared" si="15"/>
        <v>266</v>
      </c>
      <c r="S382">
        <f>COUNTIF($N$3:N382,0)</f>
        <v>8</v>
      </c>
      <c r="T382">
        <f t="shared" si="16"/>
        <v>0.58307210031347967</v>
      </c>
      <c r="U382">
        <f t="shared" si="17"/>
        <v>1.8140589569160981E-2</v>
      </c>
      <c r="W382">
        <f>Q382/(Q382+S382)</f>
        <v>0.97894736842105268</v>
      </c>
      <c r="X382">
        <f>T382*2*W382/(T382+W382)</f>
        <v>0.73084479371316313</v>
      </c>
    </row>
    <row r="383" spans="1:24" x14ac:dyDescent="0.35">
      <c r="A383" t="s">
        <v>179</v>
      </c>
      <c r="B383" s="4" t="s">
        <v>893</v>
      </c>
      <c r="C383" t="s">
        <v>894</v>
      </c>
      <c r="D383" s="4" t="s">
        <v>15</v>
      </c>
      <c r="E383">
        <v>90</v>
      </c>
      <c r="F383">
        <v>176</v>
      </c>
      <c r="G383" t="s">
        <v>11</v>
      </c>
      <c r="H383">
        <v>1</v>
      </c>
      <c r="I383">
        <v>89</v>
      </c>
      <c r="J383" t="s">
        <v>12</v>
      </c>
      <c r="K383">
        <v>111.8</v>
      </c>
      <c r="L383" s="1">
        <v>3.2999999999999999E-31</v>
      </c>
      <c r="M383" s="8" t="s">
        <v>1346</v>
      </c>
      <c r="N383">
        <v>1</v>
      </c>
      <c r="P383">
        <f>COUNTIF(N384:$N$1081,"0")</f>
        <v>433</v>
      </c>
      <c r="Q383">
        <f>COUNTIF($N$3:N383,$N$3)</f>
        <v>373</v>
      </c>
      <c r="R383">
        <f t="shared" si="15"/>
        <v>265</v>
      </c>
      <c r="S383">
        <f>COUNTIF($N$3:N383,0)</f>
        <v>8</v>
      </c>
      <c r="T383">
        <f t="shared" si="16"/>
        <v>0.58463949843260188</v>
      </c>
      <c r="U383">
        <f t="shared" si="17"/>
        <v>1.8140589569160981E-2</v>
      </c>
      <c r="W383">
        <f>Q383/(Q383+S383)</f>
        <v>0.97900262467191601</v>
      </c>
      <c r="X383">
        <f>T383*2*W383/(T383+W383)</f>
        <v>0.73209028459273806</v>
      </c>
    </row>
    <row r="384" spans="1:24" x14ac:dyDescent="0.35">
      <c r="A384" t="s">
        <v>179</v>
      </c>
      <c r="B384" s="4" t="s">
        <v>895</v>
      </c>
      <c r="C384" t="s">
        <v>896</v>
      </c>
      <c r="D384" s="4" t="s">
        <v>15</v>
      </c>
      <c r="E384">
        <v>18</v>
      </c>
      <c r="F384">
        <v>106</v>
      </c>
      <c r="G384" t="s">
        <v>11</v>
      </c>
      <c r="H384">
        <v>1</v>
      </c>
      <c r="I384">
        <v>89</v>
      </c>
      <c r="J384" t="s">
        <v>12</v>
      </c>
      <c r="K384">
        <v>111.8</v>
      </c>
      <c r="L384" s="1">
        <v>3.4000000000000001E-31</v>
      </c>
      <c r="M384" s="8" t="s">
        <v>282</v>
      </c>
      <c r="N384">
        <v>0</v>
      </c>
      <c r="P384">
        <f>COUNTIF(N385:$N$1081,"0")</f>
        <v>432</v>
      </c>
      <c r="Q384">
        <f>COUNTIF($N$3:N384,$N$3)</f>
        <v>373</v>
      </c>
      <c r="R384">
        <f t="shared" si="15"/>
        <v>265</v>
      </c>
      <c r="S384">
        <f>COUNTIF($N$3:N384,0)</f>
        <v>9</v>
      </c>
      <c r="T384">
        <f t="shared" si="16"/>
        <v>0.58463949843260188</v>
      </c>
      <c r="U384">
        <f t="shared" si="17"/>
        <v>2.0408163265306145E-2</v>
      </c>
      <c r="W384">
        <f>Q384/(Q384+S384)</f>
        <v>0.97643979057591623</v>
      </c>
      <c r="X384">
        <f>T384*2*W384/(T384+W384)</f>
        <v>0.7313725490196078</v>
      </c>
    </row>
    <row r="385" spans="1:24" x14ac:dyDescent="0.35">
      <c r="A385" t="s">
        <v>179</v>
      </c>
      <c r="B385" s="4" t="s">
        <v>897</v>
      </c>
      <c r="C385" t="s">
        <v>898</v>
      </c>
      <c r="D385" s="4" t="s">
        <v>15</v>
      </c>
      <c r="E385">
        <v>97</v>
      </c>
      <c r="F385">
        <v>183</v>
      </c>
      <c r="G385" t="s">
        <v>11</v>
      </c>
      <c r="H385">
        <v>1</v>
      </c>
      <c r="I385">
        <v>89</v>
      </c>
      <c r="J385" t="s">
        <v>12</v>
      </c>
      <c r="K385">
        <v>111.4</v>
      </c>
      <c r="L385" s="1">
        <v>4.4000000000000002E-31</v>
      </c>
      <c r="M385" s="8" t="s">
        <v>333</v>
      </c>
      <c r="N385">
        <v>1</v>
      </c>
      <c r="P385">
        <f>COUNTIF(N386:$N$1081,"0")</f>
        <v>432</v>
      </c>
      <c r="Q385">
        <f>COUNTIF($N$3:N385,$N$3)</f>
        <v>374</v>
      </c>
      <c r="R385">
        <f t="shared" si="15"/>
        <v>264</v>
      </c>
      <c r="S385">
        <f>COUNTIF($N$3:N385,0)</f>
        <v>9</v>
      </c>
      <c r="T385">
        <f t="shared" si="16"/>
        <v>0.58620689655172409</v>
      </c>
      <c r="U385">
        <f t="shared" si="17"/>
        <v>2.0408163265306145E-2</v>
      </c>
      <c r="W385">
        <f>Q385/(Q385+S385)</f>
        <v>0.97650130548302871</v>
      </c>
      <c r="X385">
        <f>T385*2*W385/(T385+W385)</f>
        <v>0.73261508325171398</v>
      </c>
    </row>
    <row r="386" spans="1:24" x14ac:dyDescent="0.35">
      <c r="A386" t="s">
        <v>179</v>
      </c>
      <c r="B386" s="4" t="s">
        <v>899</v>
      </c>
      <c r="C386" t="s">
        <v>900</v>
      </c>
      <c r="D386" s="4" t="s">
        <v>15</v>
      </c>
      <c r="E386">
        <v>87</v>
      </c>
      <c r="F386">
        <v>173</v>
      </c>
      <c r="G386" t="s">
        <v>11</v>
      </c>
      <c r="H386">
        <v>1</v>
      </c>
      <c r="I386">
        <v>89</v>
      </c>
      <c r="J386" t="s">
        <v>12</v>
      </c>
      <c r="K386">
        <v>111.4</v>
      </c>
      <c r="L386" s="1">
        <v>4.5000000000000004E-31</v>
      </c>
      <c r="M386" s="8" t="s">
        <v>443</v>
      </c>
      <c r="N386">
        <v>1</v>
      </c>
      <c r="P386">
        <f>COUNTIF(N387:$N$1081,"0")</f>
        <v>432</v>
      </c>
      <c r="Q386">
        <f>COUNTIF($N$3:N386,$N$3)</f>
        <v>375</v>
      </c>
      <c r="R386">
        <f t="shared" ref="R386:R449" si="18">COUNTIF(N387:N1466,$N$3)</f>
        <v>263</v>
      </c>
      <c r="S386">
        <f>COUNTIF($N$3:N386,0)</f>
        <v>9</v>
      </c>
      <c r="T386">
        <f t="shared" ref="T386:T449" si="19">Q386/(Q386+R386)</f>
        <v>0.58777429467084641</v>
      </c>
      <c r="U386">
        <f t="shared" ref="U386:U449" si="20">1-(P386/(P386+S386))</f>
        <v>2.0408163265306145E-2</v>
      </c>
      <c r="W386">
        <f>Q386/(Q386+S386)</f>
        <v>0.9765625</v>
      </c>
      <c r="X386">
        <f>T386*2*W386/(T386+W386)</f>
        <v>0.73385518590998045</v>
      </c>
    </row>
    <row r="387" spans="1:24" x14ac:dyDescent="0.35">
      <c r="A387" t="s">
        <v>179</v>
      </c>
      <c r="B387" s="4" t="s">
        <v>901</v>
      </c>
      <c r="C387" t="s">
        <v>902</v>
      </c>
      <c r="D387" s="4" t="s">
        <v>15</v>
      </c>
      <c r="E387">
        <v>108</v>
      </c>
      <c r="F387">
        <v>194</v>
      </c>
      <c r="G387" t="s">
        <v>11</v>
      </c>
      <c r="H387">
        <v>1</v>
      </c>
      <c r="I387">
        <v>89</v>
      </c>
      <c r="J387" t="s">
        <v>12</v>
      </c>
      <c r="K387">
        <v>111.4</v>
      </c>
      <c r="L387" s="1">
        <v>4.5000000000000004E-31</v>
      </c>
      <c r="M387" s="8" t="s">
        <v>1142</v>
      </c>
      <c r="N387">
        <v>1</v>
      </c>
      <c r="P387">
        <f>COUNTIF(N388:$N$1081,"0")</f>
        <v>432</v>
      </c>
      <c r="Q387">
        <f>COUNTIF($N$3:N387,$N$3)</f>
        <v>376</v>
      </c>
      <c r="R387">
        <f t="shared" si="18"/>
        <v>262</v>
      </c>
      <c r="S387">
        <f>COUNTIF($N$3:N387,0)</f>
        <v>9</v>
      </c>
      <c r="T387">
        <f t="shared" si="19"/>
        <v>0.58934169278996862</v>
      </c>
      <c r="U387">
        <f t="shared" si="20"/>
        <v>2.0408163265306145E-2</v>
      </c>
      <c r="W387">
        <f>Q387/(Q387+S387)</f>
        <v>0.97662337662337662</v>
      </c>
      <c r="X387">
        <f>T387*2*W387/(T387+W387)</f>
        <v>0.7350928641251222</v>
      </c>
    </row>
    <row r="388" spans="1:24" x14ac:dyDescent="0.35">
      <c r="A388" t="s">
        <v>179</v>
      </c>
      <c r="B388" s="4" t="s">
        <v>903</v>
      </c>
      <c r="C388" t="s">
        <v>904</v>
      </c>
      <c r="D388" s="4" t="s">
        <v>15</v>
      </c>
      <c r="E388">
        <v>223</v>
      </c>
      <c r="F388">
        <v>310</v>
      </c>
      <c r="G388" t="s">
        <v>13</v>
      </c>
      <c r="H388">
        <v>1</v>
      </c>
      <c r="I388">
        <v>89</v>
      </c>
      <c r="J388" t="s">
        <v>12</v>
      </c>
      <c r="K388">
        <v>111.4</v>
      </c>
      <c r="L388" s="1">
        <v>4.5000000000000004E-31</v>
      </c>
      <c r="M388" s="8" t="s">
        <v>792</v>
      </c>
      <c r="N388">
        <v>1</v>
      </c>
      <c r="P388">
        <f>COUNTIF(N389:$N$1081,"0")</f>
        <v>432</v>
      </c>
      <c r="Q388">
        <f>COUNTIF($N$3:N388,$N$3)</f>
        <v>377</v>
      </c>
      <c r="R388">
        <f t="shared" si="18"/>
        <v>261</v>
      </c>
      <c r="S388">
        <f>COUNTIF($N$3:N388,0)</f>
        <v>9</v>
      </c>
      <c r="T388">
        <f t="shared" si="19"/>
        <v>0.59090909090909094</v>
      </c>
      <c r="U388">
        <f t="shared" si="20"/>
        <v>2.0408163265306145E-2</v>
      </c>
      <c r="W388">
        <f>Q388/(Q388+S388)</f>
        <v>0.97668393782383423</v>
      </c>
      <c r="X388">
        <f>T388*2*W388/(T388+W388)</f>
        <v>0.736328125</v>
      </c>
    </row>
    <row r="389" spans="1:24" x14ac:dyDescent="0.35">
      <c r="A389" t="s">
        <v>179</v>
      </c>
      <c r="B389" s="4" t="s">
        <v>905</v>
      </c>
      <c r="C389" t="s">
        <v>906</v>
      </c>
      <c r="D389" s="4" t="s">
        <v>15</v>
      </c>
      <c r="E389">
        <v>69</v>
      </c>
      <c r="F389">
        <v>156</v>
      </c>
      <c r="G389" t="s">
        <v>11</v>
      </c>
      <c r="H389">
        <v>1</v>
      </c>
      <c r="I389">
        <v>89</v>
      </c>
      <c r="J389" t="s">
        <v>12</v>
      </c>
      <c r="K389">
        <v>111.4</v>
      </c>
      <c r="L389" s="1">
        <v>4.5000000000000004E-31</v>
      </c>
      <c r="M389" s="8" t="s">
        <v>719</v>
      </c>
      <c r="N389">
        <v>0</v>
      </c>
      <c r="P389">
        <f>COUNTIF(N390:$N$1081,"0")</f>
        <v>431</v>
      </c>
      <c r="Q389">
        <f>COUNTIF($N$3:N389,$N$3)</f>
        <v>377</v>
      </c>
      <c r="R389">
        <f t="shared" si="18"/>
        <v>261</v>
      </c>
      <c r="S389">
        <f>COUNTIF($N$3:N389,0)</f>
        <v>10</v>
      </c>
      <c r="T389">
        <f t="shared" si="19"/>
        <v>0.59090909090909094</v>
      </c>
      <c r="U389">
        <f t="shared" si="20"/>
        <v>2.2675736961451198E-2</v>
      </c>
      <c r="W389">
        <f>Q389/(Q389+S389)</f>
        <v>0.97416020671834624</v>
      </c>
      <c r="X389">
        <f>T389*2*W389/(T389+W389)</f>
        <v>0.73560975609756096</v>
      </c>
    </row>
    <row r="390" spans="1:24" x14ac:dyDescent="0.35">
      <c r="A390" t="s">
        <v>179</v>
      </c>
      <c r="B390" s="4" t="s">
        <v>907</v>
      </c>
      <c r="C390" t="s">
        <v>908</v>
      </c>
      <c r="D390" s="4" t="s">
        <v>15</v>
      </c>
      <c r="E390">
        <v>82</v>
      </c>
      <c r="F390">
        <v>167</v>
      </c>
      <c r="G390" t="s">
        <v>11</v>
      </c>
      <c r="H390">
        <v>1</v>
      </c>
      <c r="I390">
        <v>89</v>
      </c>
      <c r="J390" t="s">
        <v>12</v>
      </c>
      <c r="K390">
        <v>111.3</v>
      </c>
      <c r="L390" s="1">
        <v>4.5999999999999997E-31</v>
      </c>
      <c r="M390" s="8" t="s">
        <v>1416</v>
      </c>
      <c r="N390">
        <v>1</v>
      </c>
      <c r="P390">
        <f>COUNTIF(N391:$N$1081,"0")</f>
        <v>431</v>
      </c>
      <c r="Q390">
        <f>COUNTIF($N$3:N390,$N$3)</f>
        <v>378</v>
      </c>
      <c r="R390">
        <f t="shared" si="18"/>
        <v>260</v>
      </c>
      <c r="S390">
        <f>COUNTIF($N$3:N390,0)</f>
        <v>10</v>
      </c>
      <c r="T390">
        <f t="shared" si="19"/>
        <v>0.59247648902821315</v>
      </c>
      <c r="U390">
        <f t="shared" si="20"/>
        <v>2.2675736961451198E-2</v>
      </c>
      <c r="W390">
        <f>Q390/(Q390+S390)</f>
        <v>0.97422680412371132</v>
      </c>
      <c r="X390">
        <f>T390*2*W390/(T390+W390)</f>
        <v>0.73684210526315785</v>
      </c>
    </row>
    <row r="391" spans="1:24" x14ac:dyDescent="0.35">
      <c r="A391" t="s">
        <v>179</v>
      </c>
      <c r="B391" s="4" t="s">
        <v>909</v>
      </c>
      <c r="C391" t="s">
        <v>910</v>
      </c>
      <c r="D391" s="4" t="s">
        <v>15</v>
      </c>
      <c r="E391">
        <v>70</v>
      </c>
      <c r="F391">
        <v>157</v>
      </c>
      <c r="G391" t="s">
        <v>11</v>
      </c>
      <c r="H391">
        <v>1</v>
      </c>
      <c r="I391">
        <v>89</v>
      </c>
      <c r="J391" t="s">
        <v>12</v>
      </c>
      <c r="K391">
        <v>111.2</v>
      </c>
      <c r="L391" s="1">
        <v>4.9000000000000002E-31</v>
      </c>
      <c r="M391" s="8" t="s">
        <v>404</v>
      </c>
      <c r="N391">
        <v>0</v>
      </c>
      <c r="P391">
        <f>COUNTIF(N392:$N$1081,"0")</f>
        <v>430</v>
      </c>
      <c r="Q391">
        <f>COUNTIF($N$3:N391,$N$3)</f>
        <v>378</v>
      </c>
      <c r="R391">
        <f t="shared" si="18"/>
        <v>260</v>
      </c>
      <c r="S391">
        <f>COUNTIF($N$3:N391,0)</f>
        <v>11</v>
      </c>
      <c r="T391">
        <f t="shared" si="19"/>
        <v>0.59247648902821315</v>
      </c>
      <c r="U391">
        <f t="shared" si="20"/>
        <v>2.4943310657596363E-2</v>
      </c>
      <c r="W391">
        <f>Q391/(Q391+S391)</f>
        <v>0.97172236503856046</v>
      </c>
      <c r="X391">
        <f>T391*2*W391/(T391+W391)</f>
        <v>0.73612463485881208</v>
      </c>
    </row>
    <row r="392" spans="1:24" x14ac:dyDescent="0.35">
      <c r="A392" t="s">
        <v>179</v>
      </c>
      <c r="B392" s="4" t="s">
        <v>911</v>
      </c>
      <c r="C392" t="s">
        <v>912</v>
      </c>
      <c r="D392" s="4" t="s">
        <v>15</v>
      </c>
      <c r="E392">
        <v>70</v>
      </c>
      <c r="F392">
        <v>157</v>
      </c>
      <c r="G392" t="s">
        <v>11</v>
      </c>
      <c r="H392">
        <v>1</v>
      </c>
      <c r="I392">
        <v>89</v>
      </c>
      <c r="J392" t="s">
        <v>12</v>
      </c>
      <c r="K392">
        <v>111.2</v>
      </c>
      <c r="L392" s="1">
        <v>4.9000000000000002E-31</v>
      </c>
      <c r="M392" s="8" t="s">
        <v>349</v>
      </c>
      <c r="N392">
        <v>0</v>
      </c>
      <c r="P392">
        <f>COUNTIF(N393:$N$1081,"0")</f>
        <v>429</v>
      </c>
      <c r="Q392">
        <f>COUNTIF($N$3:N392,$N$3)</f>
        <v>378</v>
      </c>
      <c r="R392">
        <f t="shared" si="18"/>
        <v>260</v>
      </c>
      <c r="S392">
        <f>COUNTIF($N$3:N392,0)</f>
        <v>12</v>
      </c>
      <c r="T392">
        <f t="shared" si="19"/>
        <v>0.59247648902821315</v>
      </c>
      <c r="U392">
        <f t="shared" si="20"/>
        <v>2.7210884353741527E-2</v>
      </c>
      <c r="W392">
        <f>Q392/(Q392+S392)</f>
        <v>0.96923076923076923</v>
      </c>
      <c r="X392">
        <f>T392*2*W392/(T392+W392)</f>
        <v>0.73540856031128399</v>
      </c>
    </row>
    <row r="393" spans="1:24" x14ac:dyDescent="0.35">
      <c r="A393" t="s">
        <v>179</v>
      </c>
      <c r="B393" s="4" t="s">
        <v>913</v>
      </c>
      <c r="C393" t="s">
        <v>914</v>
      </c>
      <c r="D393" s="4" t="s">
        <v>15</v>
      </c>
      <c r="E393">
        <v>2</v>
      </c>
      <c r="F393">
        <v>75</v>
      </c>
      <c r="G393" t="s">
        <v>11</v>
      </c>
      <c r="H393">
        <v>1</v>
      </c>
      <c r="I393">
        <v>89</v>
      </c>
      <c r="J393" t="s">
        <v>12</v>
      </c>
      <c r="K393">
        <v>111.2</v>
      </c>
      <c r="L393" s="1">
        <v>5.1999999999999999E-31</v>
      </c>
      <c r="M393" s="8" t="s">
        <v>1272</v>
      </c>
      <c r="N393">
        <v>0</v>
      </c>
      <c r="P393">
        <f>COUNTIF(N394:$N$1081,"0")</f>
        <v>428</v>
      </c>
      <c r="Q393">
        <f>COUNTIF($N$3:N393,$N$3)</f>
        <v>378</v>
      </c>
      <c r="R393">
        <f t="shared" si="18"/>
        <v>260</v>
      </c>
      <c r="S393">
        <f>COUNTIF($N$3:N393,0)</f>
        <v>13</v>
      </c>
      <c r="T393">
        <f t="shared" si="19"/>
        <v>0.59247648902821315</v>
      </c>
      <c r="U393">
        <f t="shared" si="20"/>
        <v>2.947845804988658E-2</v>
      </c>
      <c r="W393">
        <f>Q393/(Q393+S393)</f>
        <v>0.96675191815856776</v>
      </c>
      <c r="X393">
        <f>T393*2*W393/(T393+W393)</f>
        <v>0.73469387755102045</v>
      </c>
    </row>
    <row r="394" spans="1:24" x14ac:dyDescent="0.35">
      <c r="A394" t="s">
        <v>179</v>
      </c>
      <c r="B394" s="4" t="s">
        <v>915</v>
      </c>
      <c r="C394" t="s">
        <v>916</v>
      </c>
      <c r="D394" s="4" t="s">
        <v>15</v>
      </c>
      <c r="E394">
        <v>86</v>
      </c>
      <c r="F394">
        <v>172</v>
      </c>
      <c r="G394" t="s">
        <v>11</v>
      </c>
      <c r="H394">
        <v>1</v>
      </c>
      <c r="I394">
        <v>89</v>
      </c>
      <c r="J394" t="s">
        <v>12</v>
      </c>
      <c r="K394">
        <v>111.1</v>
      </c>
      <c r="L394" s="1">
        <v>5.3000000000000001E-31</v>
      </c>
      <c r="M394" s="8" t="s">
        <v>2313</v>
      </c>
      <c r="N394">
        <v>1</v>
      </c>
      <c r="P394">
        <f>COUNTIF(N395:$N$1081,"0")</f>
        <v>428</v>
      </c>
      <c r="Q394">
        <f>COUNTIF($N$3:N394,$N$3)</f>
        <v>379</v>
      </c>
      <c r="R394">
        <f t="shared" si="18"/>
        <v>259</v>
      </c>
      <c r="S394">
        <f>COUNTIF($N$3:N394,0)</f>
        <v>13</v>
      </c>
      <c r="T394">
        <f t="shared" si="19"/>
        <v>0.59404388714733547</v>
      </c>
      <c r="U394">
        <f t="shared" si="20"/>
        <v>2.947845804988658E-2</v>
      </c>
      <c r="W394">
        <f>Q394/(Q394+S394)</f>
        <v>0.96683673469387754</v>
      </c>
      <c r="X394">
        <f>T394*2*W394/(T394+W394)</f>
        <v>0.73592233009708741</v>
      </c>
    </row>
    <row r="395" spans="1:24" x14ac:dyDescent="0.35">
      <c r="A395" t="s">
        <v>179</v>
      </c>
      <c r="B395" s="4" t="s">
        <v>919</v>
      </c>
      <c r="C395" t="s">
        <v>920</v>
      </c>
      <c r="D395" s="4" t="s">
        <v>15</v>
      </c>
      <c r="E395">
        <v>72</v>
      </c>
      <c r="F395">
        <v>158</v>
      </c>
      <c r="G395" t="s">
        <v>11</v>
      </c>
      <c r="H395">
        <v>1</v>
      </c>
      <c r="I395">
        <v>89</v>
      </c>
      <c r="J395" t="s">
        <v>12</v>
      </c>
      <c r="K395">
        <v>111.1</v>
      </c>
      <c r="L395" s="1">
        <v>5.5999999999999998E-31</v>
      </c>
      <c r="M395" s="8" t="s">
        <v>770</v>
      </c>
      <c r="N395">
        <v>1</v>
      </c>
      <c r="P395">
        <f>COUNTIF(N396:$N$1081,"0")</f>
        <v>428</v>
      </c>
      <c r="Q395">
        <f>COUNTIF($N$3:N395,$N$3)</f>
        <v>380</v>
      </c>
      <c r="R395">
        <f t="shared" si="18"/>
        <v>258</v>
      </c>
      <c r="S395">
        <f>COUNTIF($N$3:N395,0)</f>
        <v>13</v>
      </c>
      <c r="T395">
        <f t="shared" si="19"/>
        <v>0.59561128526645768</v>
      </c>
      <c r="U395">
        <f t="shared" si="20"/>
        <v>2.947845804988658E-2</v>
      </c>
      <c r="W395">
        <f>Q395/(Q395+S395)</f>
        <v>0.9669211195928753</v>
      </c>
      <c r="X395">
        <f>T395*2*W395/(T395+W395)</f>
        <v>0.73714839961202716</v>
      </c>
    </row>
    <row r="396" spans="1:24" x14ac:dyDescent="0.35">
      <c r="A396" t="s">
        <v>179</v>
      </c>
      <c r="B396" s="4" t="s">
        <v>917</v>
      </c>
      <c r="C396" t="s">
        <v>918</v>
      </c>
      <c r="D396" s="4" t="s">
        <v>15</v>
      </c>
      <c r="E396">
        <v>81</v>
      </c>
      <c r="F396">
        <v>169</v>
      </c>
      <c r="G396" t="s">
        <v>11</v>
      </c>
      <c r="H396">
        <v>1</v>
      </c>
      <c r="I396">
        <v>89</v>
      </c>
      <c r="J396" t="s">
        <v>12</v>
      </c>
      <c r="K396">
        <v>111.1</v>
      </c>
      <c r="L396" s="1">
        <v>5.3000000000000001E-31</v>
      </c>
      <c r="M396" s="8" t="s">
        <v>983</v>
      </c>
      <c r="N396">
        <v>0</v>
      </c>
      <c r="P396">
        <f>COUNTIF(N397:$N$1081,"0")</f>
        <v>427</v>
      </c>
      <c r="Q396">
        <f>COUNTIF($N$3:N396,$N$3)</f>
        <v>380</v>
      </c>
      <c r="R396">
        <f t="shared" si="18"/>
        <v>258</v>
      </c>
      <c r="S396">
        <f>COUNTIF($N$3:N396,0)</f>
        <v>14</v>
      </c>
      <c r="T396">
        <f t="shared" si="19"/>
        <v>0.59561128526645768</v>
      </c>
      <c r="U396">
        <f t="shared" si="20"/>
        <v>3.1746031746031744E-2</v>
      </c>
      <c r="W396">
        <f>Q396/(Q396+S396)</f>
        <v>0.96446700507614214</v>
      </c>
      <c r="X396">
        <f>T396*2*W396/(T396+W396)</f>
        <v>0.73643410852713176</v>
      </c>
    </row>
    <row r="397" spans="1:24" x14ac:dyDescent="0.35">
      <c r="A397" t="s">
        <v>179</v>
      </c>
      <c r="B397" s="4" t="s">
        <v>921</v>
      </c>
      <c r="C397" t="s">
        <v>922</v>
      </c>
      <c r="D397" s="4" t="s">
        <v>15</v>
      </c>
      <c r="E397">
        <v>13</v>
      </c>
      <c r="F397">
        <v>100</v>
      </c>
      <c r="G397" t="s">
        <v>11</v>
      </c>
      <c r="H397">
        <v>1</v>
      </c>
      <c r="I397">
        <v>89</v>
      </c>
      <c r="J397" t="s">
        <v>12</v>
      </c>
      <c r="K397">
        <v>111</v>
      </c>
      <c r="L397" s="1">
        <v>5.6999999999999999E-31</v>
      </c>
      <c r="M397" s="8" t="s">
        <v>1146</v>
      </c>
      <c r="N397">
        <v>1</v>
      </c>
      <c r="P397">
        <f>COUNTIF(N398:$N$1081,"0")</f>
        <v>427</v>
      </c>
      <c r="Q397">
        <f>COUNTIF($N$3:N397,$N$3)</f>
        <v>381</v>
      </c>
      <c r="R397">
        <f t="shared" si="18"/>
        <v>257</v>
      </c>
      <c r="S397">
        <f>COUNTIF($N$3:N397,0)</f>
        <v>14</v>
      </c>
      <c r="T397">
        <f t="shared" si="19"/>
        <v>0.59717868338557989</v>
      </c>
      <c r="U397">
        <f t="shared" si="20"/>
        <v>3.1746031746031744E-2</v>
      </c>
      <c r="W397">
        <f>Q397/(Q397+S397)</f>
        <v>0.96455696202531649</v>
      </c>
      <c r="X397">
        <f>T397*2*W397/(T397+W397)</f>
        <v>0.73765730880929337</v>
      </c>
    </row>
    <row r="398" spans="1:24" x14ac:dyDescent="0.35">
      <c r="A398" t="s">
        <v>179</v>
      </c>
      <c r="B398" s="4" t="s">
        <v>923</v>
      </c>
      <c r="C398" t="s">
        <v>924</v>
      </c>
      <c r="D398" s="4" t="s">
        <v>15</v>
      </c>
      <c r="E398">
        <v>81</v>
      </c>
      <c r="F398">
        <v>165</v>
      </c>
      <c r="G398" t="s">
        <v>11</v>
      </c>
      <c r="H398">
        <v>1</v>
      </c>
      <c r="I398">
        <v>89</v>
      </c>
      <c r="J398" t="s">
        <v>12</v>
      </c>
      <c r="K398">
        <v>110.9</v>
      </c>
      <c r="L398" s="1">
        <v>6.4000000000000004E-31</v>
      </c>
      <c r="M398" s="8" t="s">
        <v>1420</v>
      </c>
      <c r="N398">
        <v>1</v>
      </c>
      <c r="P398">
        <f>COUNTIF(N399:$N$1081,"0")</f>
        <v>427</v>
      </c>
      <c r="Q398">
        <f>COUNTIF($N$3:N398,$N$3)</f>
        <v>382</v>
      </c>
      <c r="R398">
        <f t="shared" si="18"/>
        <v>256</v>
      </c>
      <c r="S398">
        <f>COUNTIF($N$3:N398,0)</f>
        <v>14</v>
      </c>
      <c r="T398">
        <f t="shared" si="19"/>
        <v>0.59874608150470221</v>
      </c>
      <c r="U398">
        <f t="shared" si="20"/>
        <v>3.1746031746031744E-2</v>
      </c>
      <c r="W398">
        <f>Q398/(Q398+S398)</f>
        <v>0.96464646464646464</v>
      </c>
      <c r="X398">
        <f>T398*2*W398/(T398+W398)</f>
        <v>0.73887814313346234</v>
      </c>
    </row>
    <row r="399" spans="1:24" x14ac:dyDescent="0.35">
      <c r="A399" t="s">
        <v>179</v>
      </c>
      <c r="B399" s="4" t="s">
        <v>925</v>
      </c>
      <c r="C399" t="s">
        <v>926</v>
      </c>
      <c r="D399" s="4" t="s">
        <v>15</v>
      </c>
      <c r="E399">
        <v>83</v>
      </c>
      <c r="F399">
        <v>168</v>
      </c>
      <c r="G399" t="s">
        <v>13</v>
      </c>
      <c r="H399">
        <v>1</v>
      </c>
      <c r="I399">
        <v>89</v>
      </c>
      <c r="J399" t="s">
        <v>12</v>
      </c>
      <c r="K399">
        <v>110.7</v>
      </c>
      <c r="L399" s="1">
        <v>7.2000000000000001E-31</v>
      </c>
      <c r="M399" s="8" t="s">
        <v>565</v>
      </c>
      <c r="N399">
        <v>1</v>
      </c>
      <c r="P399">
        <f>COUNTIF(N400:$N$1081,"0")</f>
        <v>427</v>
      </c>
      <c r="Q399">
        <f>COUNTIF($N$3:N399,$N$3)</f>
        <v>383</v>
      </c>
      <c r="R399">
        <f t="shared" si="18"/>
        <v>255</v>
      </c>
      <c r="S399">
        <f>COUNTIF($N$3:N399,0)</f>
        <v>14</v>
      </c>
      <c r="T399">
        <f t="shared" si="19"/>
        <v>0.60031347962382442</v>
      </c>
      <c r="U399">
        <f t="shared" si="20"/>
        <v>3.1746031746031744E-2</v>
      </c>
      <c r="W399">
        <f>Q399/(Q399+S399)</f>
        <v>0.96473551637279598</v>
      </c>
      <c r="X399">
        <f>T399*2*W399/(T399+W399)</f>
        <v>0.74009661835748797</v>
      </c>
    </row>
    <row r="400" spans="1:24" x14ac:dyDescent="0.35">
      <c r="A400" t="s">
        <v>179</v>
      </c>
      <c r="B400" s="4" t="s">
        <v>927</v>
      </c>
      <c r="C400" t="s">
        <v>928</v>
      </c>
      <c r="D400" s="4" t="s">
        <v>15</v>
      </c>
      <c r="E400">
        <v>16</v>
      </c>
      <c r="F400">
        <v>102</v>
      </c>
      <c r="G400" t="s">
        <v>11</v>
      </c>
      <c r="H400">
        <v>1</v>
      </c>
      <c r="I400">
        <v>89</v>
      </c>
      <c r="J400" t="s">
        <v>12</v>
      </c>
      <c r="K400">
        <v>110.7</v>
      </c>
      <c r="L400" s="1">
        <v>7.3000000000000003E-31</v>
      </c>
      <c r="M400" s="8" t="s">
        <v>599</v>
      </c>
      <c r="N400">
        <v>1</v>
      </c>
      <c r="P400">
        <f>COUNTIF(N401:$N$1081,"0")</f>
        <v>427</v>
      </c>
      <c r="Q400">
        <f>COUNTIF($N$3:N400,$N$3)</f>
        <v>384</v>
      </c>
      <c r="R400">
        <f t="shared" si="18"/>
        <v>254</v>
      </c>
      <c r="S400">
        <f>COUNTIF($N$3:N400,0)</f>
        <v>14</v>
      </c>
      <c r="T400">
        <f t="shared" si="19"/>
        <v>0.60188087774294674</v>
      </c>
      <c r="U400">
        <f t="shared" si="20"/>
        <v>3.1746031746031744E-2</v>
      </c>
      <c r="W400">
        <f>Q400/(Q400+S400)</f>
        <v>0.96482412060301503</v>
      </c>
      <c r="X400">
        <f>T400*2*W400/(T400+W400)</f>
        <v>0.74131274131274139</v>
      </c>
    </row>
    <row r="401" spans="1:24" x14ac:dyDescent="0.35">
      <c r="A401" t="s">
        <v>179</v>
      </c>
      <c r="B401" s="4" t="s">
        <v>929</v>
      </c>
      <c r="C401" t="s">
        <v>930</v>
      </c>
      <c r="D401" s="4" t="s">
        <v>15</v>
      </c>
      <c r="E401">
        <v>250</v>
      </c>
      <c r="F401">
        <v>332</v>
      </c>
      <c r="G401" t="s">
        <v>11</v>
      </c>
      <c r="H401">
        <v>1</v>
      </c>
      <c r="I401">
        <v>89</v>
      </c>
      <c r="J401" t="s">
        <v>12</v>
      </c>
      <c r="K401">
        <v>110.4</v>
      </c>
      <c r="L401" s="1">
        <v>9.1000000000000001E-31</v>
      </c>
      <c r="M401" s="8" t="s">
        <v>1162</v>
      </c>
      <c r="N401">
        <v>1</v>
      </c>
      <c r="P401">
        <f>COUNTIF(N402:$N$1081,"0")</f>
        <v>427</v>
      </c>
      <c r="Q401">
        <f>COUNTIF($N$3:N401,$N$3)</f>
        <v>385</v>
      </c>
      <c r="R401">
        <f t="shared" si="18"/>
        <v>253</v>
      </c>
      <c r="S401">
        <f>COUNTIF($N$3:N401,0)</f>
        <v>14</v>
      </c>
      <c r="T401">
        <f t="shared" si="19"/>
        <v>0.60344827586206895</v>
      </c>
      <c r="U401">
        <f t="shared" si="20"/>
        <v>3.1746031746031744E-2</v>
      </c>
      <c r="W401">
        <f>Q401/(Q401+S401)</f>
        <v>0.96491228070175439</v>
      </c>
      <c r="X401">
        <f>T401*2*W401/(T401+W401)</f>
        <v>0.74252651880424314</v>
      </c>
    </row>
    <row r="402" spans="1:24" x14ac:dyDescent="0.35">
      <c r="A402" t="s">
        <v>179</v>
      </c>
      <c r="B402" s="4" t="s">
        <v>931</v>
      </c>
      <c r="C402" t="s">
        <v>932</v>
      </c>
      <c r="D402" s="4" t="s">
        <v>15</v>
      </c>
      <c r="E402">
        <v>157</v>
      </c>
      <c r="F402">
        <v>244</v>
      </c>
      <c r="G402" t="s">
        <v>13</v>
      </c>
      <c r="H402">
        <v>1</v>
      </c>
      <c r="I402">
        <v>89</v>
      </c>
      <c r="J402" t="s">
        <v>12</v>
      </c>
      <c r="K402">
        <v>110.3</v>
      </c>
      <c r="L402" s="1">
        <v>9.1999999999999994E-31</v>
      </c>
      <c r="M402" s="8" t="s">
        <v>63</v>
      </c>
      <c r="N402">
        <v>1</v>
      </c>
      <c r="P402">
        <f>COUNTIF(N403:$N$1081,"0")</f>
        <v>427</v>
      </c>
      <c r="Q402">
        <f>COUNTIF($N$3:N402,$N$3)</f>
        <v>386</v>
      </c>
      <c r="R402">
        <f t="shared" si="18"/>
        <v>252</v>
      </c>
      <c r="S402">
        <f>COUNTIF($N$3:N402,0)</f>
        <v>14</v>
      </c>
      <c r="T402">
        <f t="shared" si="19"/>
        <v>0.60501567398119127</v>
      </c>
      <c r="U402">
        <f t="shared" si="20"/>
        <v>3.1746031746031744E-2</v>
      </c>
      <c r="W402">
        <f>Q402/(Q402+S402)</f>
        <v>0.96499999999999997</v>
      </c>
      <c r="X402">
        <f>T402*2*W402/(T402+W402)</f>
        <v>0.74373795761079009</v>
      </c>
    </row>
    <row r="403" spans="1:24" x14ac:dyDescent="0.35">
      <c r="A403" t="s">
        <v>179</v>
      </c>
      <c r="B403" s="4" t="s">
        <v>933</v>
      </c>
      <c r="C403" t="s">
        <v>934</v>
      </c>
      <c r="D403" s="4" t="s">
        <v>15</v>
      </c>
      <c r="E403">
        <v>100</v>
      </c>
      <c r="F403">
        <v>186</v>
      </c>
      <c r="G403" t="s">
        <v>11</v>
      </c>
      <c r="H403">
        <v>1</v>
      </c>
      <c r="I403">
        <v>89</v>
      </c>
      <c r="J403" t="s">
        <v>12</v>
      </c>
      <c r="K403">
        <v>110.3</v>
      </c>
      <c r="L403" s="1">
        <v>9.3999999999999997E-31</v>
      </c>
      <c r="M403" s="8" t="s">
        <v>607</v>
      </c>
      <c r="N403">
        <v>1</v>
      </c>
      <c r="P403">
        <f>COUNTIF(N404:$N$1081,"0")</f>
        <v>427</v>
      </c>
      <c r="Q403">
        <f>COUNTIF($N$3:N403,$N$3)</f>
        <v>387</v>
      </c>
      <c r="R403">
        <f t="shared" si="18"/>
        <v>251</v>
      </c>
      <c r="S403">
        <f>COUNTIF($N$3:N403,0)</f>
        <v>14</v>
      </c>
      <c r="T403">
        <f t="shared" si="19"/>
        <v>0.60658307210031348</v>
      </c>
      <c r="U403">
        <f t="shared" si="20"/>
        <v>3.1746031746031744E-2</v>
      </c>
      <c r="W403">
        <f>Q403/(Q403+S403)</f>
        <v>0.96508728179551118</v>
      </c>
      <c r="X403">
        <f>T403*2*W403/(T403+W403)</f>
        <v>0.74494706448508174</v>
      </c>
    </row>
    <row r="404" spans="1:24" x14ac:dyDescent="0.35">
      <c r="A404" t="s">
        <v>179</v>
      </c>
      <c r="B404" s="4" t="s">
        <v>935</v>
      </c>
      <c r="C404" t="s">
        <v>936</v>
      </c>
      <c r="D404" s="4" t="s">
        <v>15</v>
      </c>
      <c r="E404">
        <v>18</v>
      </c>
      <c r="F404">
        <v>102</v>
      </c>
      <c r="G404" t="s">
        <v>11</v>
      </c>
      <c r="H404">
        <v>1</v>
      </c>
      <c r="I404">
        <v>89</v>
      </c>
      <c r="J404" t="s">
        <v>12</v>
      </c>
      <c r="K404">
        <v>110.3</v>
      </c>
      <c r="L404" s="1">
        <v>9.6999999999999994E-31</v>
      </c>
      <c r="M404" s="8" t="s">
        <v>603</v>
      </c>
      <c r="N404">
        <v>1</v>
      </c>
      <c r="P404">
        <f>COUNTIF(N405:$N$1081,"0")</f>
        <v>427</v>
      </c>
      <c r="Q404">
        <f>COUNTIF($N$3:N404,$N$3)</f>
        <v>388</v>
      </c>
      <c r="R404">
        <f t="shared" si="18"/>
        <v>250</v>
      </c>
      <c r="S404">
        <f>COUNTIF($N$3:N404,0)</f>
        <v>14</v>
      </c>
      <c r="T404">
        <f t="shared" si="19"/>
        <v>0.60815047021943569</v>
      </c>
      <c r="U404">
        <f t="shared" si="20"/>
        <v>3.1746031746031744E-2</v>
      </c>
      <c r="W404">
        <f>Q404/(Q404+S404)</f>
        <v>0.96517412935323388</v>
      </c>
      <c r="X404">
        <f>T404*2*W404/(T404+W404)</f>
        <v>0.74615384615384606</v>
      </c>
    </row>
    <row r="405" spans="1:24" x14ac:dyDescent="0.35">
      <c r="A405" t="s">
        <v>179</v>
      </c>
      <c r="B405" s="4" t="s">
        <v>937</v>
      </c>
      <c r="C405" t="s">
        <v>938</v>
      </c>
      <c r="D405" s="4" t="s">
        <v>15</v>
      </c>
      <c r="E405">
        <v>81</v>
      </c>
      <c r="F405">
        <v>167</v>
      </c>
      <c r="G405" t="s">
        <v>11</v>
      </c>
      <c r="H405">
        <v>1</v>
      </c>
      <c r="I405">
        <v>89</v>
      </c>
      <c r="J405" t="s">
        <v>12</v>
      </c>
      <c r="K405">
        <v>110.2</v>
      </c>
      <c r="L405" s="1">
        <v>9.8000000000000005E-31</v>
      </c>
      <c r="M405" s="8" t="s">
        <v>1514</v>
      </c>
      <c r="N405">
        <v>1</v>
      </c>
      <c r="P405">
        <f>COUNTIF(N406:$N$1081,"0")</f>
        <v>427</v>
      </c>
      <c r="Q405">
        <f>COUNTIF($N$3:N405,$N$3)</f>
        <v>389</v>
      </c>
      <c r="R405">
        <f t="shared" si="18"/>
        <v>249</v>
      </c>
      <c r="S405">
        <f>COUNTIF($N$3:N405,0)</f>
        <v>14</v>
      </c>
      <c r="T405">
        <f t="shared" si="19"/>
        <v>0.60971786833855801</v>
      </c>
      <c r="U405">
        <f t="shared" si="20"/>
        <v>3.1746031746031744E-2</v>
      </c>
      <c r="W405">
        <f>Q405/(Q405+S405)</f>
        <v>0.9652605459057072</v>
      </c>
      <c r="X405">
        <f>T405*2*W405/(T405+W405)</f>
        <v>0.74735830931796354</v>
      </c>
    </row>
    <row r="406" spans="1:24" x14ac:dyDescent="0.35">
      <c r="A406" t="s">
        <v>179</v>
      </c>
      <c r="B406" s="4" t="s">
        <v>939</v>
      </c>
      <c r="C406" t="s">
        <v>940</v>
      </c>
      <c r="D406" s="4" t="s">
        <v>15</v>
      </c>
      <c r="E406">
        <v>133</v>
      </c>
      <c r="F406">
        <v>228</v>
      </c>
      <c r="G406" t="s">
        <v>11</v>
      </c>
      <c r="H406">
        <v>1</v>
      </c>
      <c r="I406">
        <v>89</v>
      </c>
      <c r="J406" t="s">
        <v>12</v>
      </c>
      <c r="K406">
        <v>110.2</v>
      </c>
      <c r="L406" s="1">
        <v>1.0000000000000001E-30</v>
      </c>
      <c r="M406" s="8" t="s">
        <v>953</v>
      </c>
      <c r="N406">
        <v>1</v>
      </c>
      <c r="P406">
        <f>COUNTIF(N407:$N$1081,"0")</f>
        <v>427</v>
      </c>
      <c r="Q406">
        <f>COUNTIF($N$3:N406,$N$3)</f>
        <v>390</v>
      </c>
      <c r="R406">
        <f t="shared" si="18"/>
        <v>248</v>
      </c>
      <c r="S406">
        <f>COUNTIF($N$3:N406,0)</f>
        <v>14</v>
      </c>
      <c r="T406">
        <f t="shared" si="19"/>
        <v>0.61128526645768022</v>
      </c>
      <c r="U406">
        <f t="shared" si="20"/>
        <v>3.1746031746031744E-2</v>
      </c>
      <c r="W406">
        <f>Q406/(Q406+S406)</f>
        <v>0.96534653465346532</v>
      </c>
      <c r="X406">
        <f>T406*2*W406/(T406+W406)</f>
        <v>0.74856046065259119</v>
      </c>
    </row>
    <row r="407" spans="1:24" x14ac:dyDescent="0.35">
      <c r="A407" t="s">
        <v>179</v>
      </c>
      <c r="B407" s="4" t="s">
        <v>941</v>
      </c>
      <c r="C407" t="s">
        <v>942</v>
      </c>
      <c r="D407" s="4" t="s">
        <v>15</v>
      </c>
      <c r="E407">
        <v>74</v>
      </c>
      <c r="F407">
        <v>160</v>
      </c>
      <c r="G407" t="s">
        <v>13</v>
      </c>
      <c r="H407">
        <v>1</v>
      </c>
      <c r="I407">
        <v>89</v>
      </c>
      <c r="J407" t="s">
        <v>12</v>
      </c>
      <c r="K407">
        <v>110.1</v>
      </c>
      <c r="L407" s="1">
        <v>1.0999999999999999E-30</v>
      </c>
      <c r="M407" s="8" t="s">
        <v>1432</v>
      </c>
      <c r="N407">
        <v>1</v>
      </c>
      <c r="P407">
        <f>COUNTIF(N408:$N$1081,"0")</f>
        <v>427</v>
      </c>
      <c r="Q407">
        <f>COUNTIF($N$3:N407,$N$3)</f>
        <v>391</v>
      </c>
      <c r="R407">
        <f t="shared" si="18"/>
        <v>247</v>
      </c>
      <c r="S407">
        <f>COUNTIF($N$3:N407,0)</f>
        <v>14</v>
      </c>
      <c r="T407">
        <f t="shared" si="19"/>
        <v>0.61285266457680254</v>
      </c>
      <c r="U407">
        <f t="shared" si="20"/>
        <v>3.1746031746031744E-2</v>
      </c>
      <c r="W407">
        <f>Q407/(Q407+S407)</f>
        <v>0.96543209876543212</v>
      </c>
      <c r="X407">
        <f>T407*2*W407/(T407+W407)</f>
        <v>0.74976030680728667</v>
      </c>
    </row>
    <row r="408" spans="1:24" x14ac:dyDescent="0.35">
      <c r="A408" t="s">
        <v>179</v>
      </c>
      <c r="B408" s="4" t="s">
        <v>943</v>
      </c>
      <c r="C408" t="s">
        <v>944</v>
      </c>
      <c r="D408" s="4" t="s">
        <v>15</v>
      </c>
      <c r="E408">
        <v>73</v>
      </c>
      <c r="F408">
        <v>160</v>
      </c>
      <c r="G408" t="s">
        <v>11</v>
      </c>
      <c r="H408">
        <v>1</v>
      </c>
      <c r="I408">
        <v>89</v>
      </c>
      <c r="J408" t="s">
        <v>12</v>
      </c>
      <c r="K408">
        <v>109.9</v>
      </c>
      <c r="L408" s="1">
        <v>1.1999999999999999E-30</v>
      </c>
      <c r="M408" s="8" t="s">
        <v>541</v>
      </c>
      <c r="N408">
        <v>1</v>
      </c>
      <c r="P408">
        <f>COUNTIF(N409:$N$1081,"0")</f>
        <v>427</v>
      </c>
      <c r="Q408">
        <f>COUNTIF($N$3:N408,$N$3)</f>
        <v>392</v>
      </c>
      <c r="R408">
        <f t="shared" si="18"/>
        <v>246</v>
      </c>
      <c r="S408">
        <f>COUNTIF($N$3:N408,0)</f>
        <v>14</v>
      </c>
      <c r="T408">
        <f t="shared" si="19"/>
        <v>0.61442006269592475</v>
      </c>
      <c r="U408">
        <f t="shared" si="20"/>
        <v>3.1746031746031744E-2</v>
      </c>
      <c r="W408">
        <f>Q408/(Q408+S408)</f>
        <v>0.96551724137931039</v>
      </c>
      <c r="X408">
        <f>T408*2*W408/(T408+W408)</f>
        <v>0.75095785440613028</v>
      </c>
    </row>
    <row r="409" spans="1:24" x14ac:dyDescent="0.35">
      <c r="A409" t="s">
        <v>179</v>
      </c>
      <c r="B409" s="4" t="s">
        <v>945</v>
      </c>
      <c r="C409" t="s">
        <v>946</v>
      </c>
      <c r="D409" s="4" t="s">
        <v>15</v>
      </c>
      <c r="E409">
        <v>87</v>
      </c>
      <c r="F409">
        <v>171</v>
      </c>
      <c r="G409" t="s">
        <v>11</v>
      </c>
      <c r="H409">
        <v>1</v>
      </c>
      <c r="I409">
        <v>89</v>
      </c>
      <c r="J409" t="s">
        <v>12</v>
      </c>
      <c r="K409">
        <v>109.7</v>
      </c>
      <c r="L409" s="1">
        <v>1.3999999999999999E-30</v>
      </c>
      <c r="M409" s="8" t="s">
        <v>236</v>
      </c>
      <c r="N409">
        <v>1</v>
      </c>
      <c r="P409">
        <f>COUNTIF(N410:$N$1081,"0")</f>
        <v>427</v>
      </c>
      <c r="Q409">
        <f>COUNTIF($N$3:N409,$N$3)</f>
        <v>393</v>
      </c>
      <c r="R409">
        <f t="shared" si="18"/>
        <v>245</v>
      </c>
      <c r="S409">
        <f>COUNTIF($N$3:N409,0)</f>
        <v>14</v>
      </c>
      <c r="T409">
        <f t="shared" si="19"/>
        <v>0.61598746081504707</v>
      </c>
      <c r="U409">
        <f t="shared" si="20"/>
        <v>3.1746031746031744E-2</v>
      </c>
      <c r="W409">
        <f>Q409/(Q409+S409)</f>
        <v>0.96560196560196565</v>
      </c>
      <c r="X409">
        <f>T409*2*W409/(T409+W409)</f>
        <v>0.75215311004784691</v>
      </c>
    </row>
    <row r="410" spans="1:24" x14ac:dyDescent="0.35">
      <c r="A410" t="s">
        <v>179</v>
      </c>
      <c r="B410" s="4" t="s">
        <v>947</v>
      </c>
      <c r="C410" t="s">
        <v>948</v>
      </c>
      <c r="D410" s="4" t="s">
        <v>15</v>
      </c>
      <c r="E410">
        <v>18</v>
      </c>
      <c r="F410">
        <v>105</v>
      </c>
      <c r="G410" t="s">
        <v>11</v>
      </c>
      <c r="H410">
        <v>1</v>
      </c>
      <c r="I410">
        <v>89</v>
      </c>
      <c r="J410" t="s">
        <v>12</v>
      </c>
      <c r="K410">
        <v>109.7</v>
      </c>
      <c r="L410" s="1">
        <v>1.4999999999999999E-30</v>
      </c>
      <c r="M410" s="8" t="s">
        <v>427</v>
      </c>
      <c r="N410">
        <v>1</v>
      </c>
      <c r="P410">
        <f>COUNTIF(N411:$N$1081,"0")</f>
        <v>427</v>
      </c>
      <c r="Q410">
        <f>COUNTIF($N$3:N410,$N$3)</f>
        <v>394</v>
      </c>
      <c r="R410">
        <f t="shared" si="18"/>
        <v>244</v>
      </c>
      <c r="S410">
        <f>COUNTIF($N$3:N410,0)</f>
        <v>14</v>
      </c>
      <c r="T410">
        <f t="shared" si="19"/>
        <v>0.61755485893416928</v>
      </c>
      <c r="U410">
        <f t="shared" si="20"/>
        <v>3.1746031746031744E-2</v>
      </c>
      <c r="W410">
        <f>Q410/(Q410+S410)</f>
        <v>0.96568627450980393</v>
      </c>
      <c r="X410">
        <f>T410*2*W410/(T410+W410)</f>
        <v>0.75334608030592731</v>
      </c>
    </row>
    <row r="411" spans="1:24" x14ac:dyDescent="0.35">
      <c r="A411" t="s">
        <v>179</v>
      </c>
      <c r="B411" s="4" t="s">
        <v>949</v>
      </c>
      <c r="C411" t="s">
        <v>950</v>
      </c>
      <c r="D411" s="4" t="s">
        <v>15</v>
      </c>
      <c r="E411">
        <v>72</v>
      </c>
      <c r="F411">
        <v>159</v>
      </c>
      <c r="G411" t="s">
        <v>11</v>
      </c>
      <c r="H411">
        <v>1</v>
      </c>
      <c r="I411">
        <v>89</v>
      </c>
      <c r="J411" t="s">
        <v>12</v>
      </c>
      <c r="K411">
        <v>109.7</v>
      </c>
      <c r="L411" s="1">
        <v>1.4999999999999999E-30</v>
      </c>
      <c r="M411" s="8" t="s">
        <v>1144</v>
      </c>
      <c r="N411">
        <v>1</v>
      </c>
      <c r="P411">
        <f>COUNTIF(N412:$N$1081,"0")</f>
        <v>427</v>
      </c>
      <c r="Q411">
        <f>COUNTIF($N$3:N411,$N$3)</f>
        <v>395</v>
      </c>
      <c r="R411">
        <f t="shared" si="18"/>
        <v>243</v>
      </c>
      <c r="S411">
        <f>COUNTIF($N$3:N411,0)</f>
        <v>14</v>
      </c>
      <c r="T411">
        <f t="shared" si="19"/>
        <v>0.61912225705329149</v>
      </c>
      <c r="U411">
        <f t="shared" si="20"/>
        <v>3.1746031746031744E-2</v>
      </c>
      <c r="W411">
        <f>Q411/(Q411+S411)</f>
        <v>0.96577017114914421</v>
      </c>
      <c r="X411">
        <f>T411*2*W411/(T411+W411)</f>
        <v>0.75453677172874878</v>
      </c>
    </row>
    <row r="412" spans="1:24" x14ac:dyDescent="0.35">
      <c r="A412" t="s">
        <v>179</v>
      </c>
      <c r="B412" s="4" t="s">
        <v>951</v>
      </c>
      <c r="C412" t="s">
        <v>952</v>
      </c>
      <c r="D412" s="4" t="s">
        <v>15</v>
      </c>
      <c r="E412">
        <v>67</v>
      </c>
      <c r="F412">
        <v>154</v>
      </c>
      <c r="G412" t="s">
        <v>11</v>
      </c>
      <c r="H412">
        <v>1</v>
      </c>
      <c r="I412">
        <v>89</v>
      </c>
      <c r="J412" t="s">
        <v>12</v>
      </c>
      <c r="K412">
        <v>109.5</v>
      </c>
      <c r="L412" s="1">
        <v>1.6000000000000001E-30</v>
      </c>
      <c r="M412" s="8" t="s">
        <v>804</v>
      </c>
      <c r="N412">
        <v>1</v>
      </c>
      <c r="P412">
        <f>COUNTIF(N413:$N$1081,"0")</f>
        <v>427</v>
      </c>
      <c r="Q412">
        <f>COUNTIF($N$3:N412,$N$3)</f>
        <v>396</v>
      </c>
      <c r="R412">
        <f t="shared" si="18"/>
        <v>242</v>
      </c>
      <c r="S412">
        <f>COUNTIF($N$3:N412,0)</f>
        <v>14</v>
      </c>
      <c r="T412">
        <f t="shared" si="19"/>
        <v>0.62068965517241381</v>
      </c>
      <c r="U412">
        <f t="shared" si="20"/>
        <v>3.1746031746031744E-2</v>
      </c>
      <c r="W412">
        <f>Q412/(Q412+S412)</f>
        <v>0.96585365853658534</v>
      </c>
      <c r="X412">
        <f>T412*2*W412/(T412+W412)</f>
        <v>0.7557251908396948</v>
      </c>
    </row>
    <row r="413" spans="1:24" x14ac:dyDescent="0.35">
      <c r="A413" t="s">
        <v>179</v>
      </c>
      <c r="B413" s="4" t="s">
        <v>953</v>
      </c>
      <c r="C413" t="s">
        <v>954</v>
      </c>
      <c r="D413" s="4" t="s">
        <v>15</v>
      </c>
      <c r="E413">
        <v>97</v>
      </c>
      <c r="F413">
        <v>183</v>
      </c>
      <c r="G413" t="s">
        <v>11</v>
      </c>
      <c r="H413">
        <v>1</v>
      </c>
      <c r="I413">
        <v>89</v>
      </c>
      <c r="J413" t="s">
        <v>12</v>
      </c>
      <c r="K413">
        <v>109.4</v>
      </c>
      <c r="L413" s="1">
        <v>1.8000000000000002E-30</v>
      </c>
      <c r="M413" s="8" t="s">
        <v>382</v>
      </c>
      <c r="N413">
        <v>1</v>
      </c>
      <c r="P413">
        <f>COUNTIF(N414:$N$1081,"0")</f>
        <v>427</v>
      </c>
      <c r="Q413">
        <f>COUNTIF($N$3:N413,$N$3)</f>
        <v>397</v>
      </c>
      <c r="R413">
        <f t="shared" si="18"/>
        <v>241</v>
      </c>
      <c r="S413">
        <f>COUNTIF($N$3:N413,0)</f>
        <v>14</v>
      </c>
      <c r="T413">
        <f t="shared" si="19"/>
        <v>0.62225705329153602</v>
      </c>
      <c r="U413">
        <f t="shared" si="20"/>
        <v>3.1746031746031744E-2</v>
      </c>
      <c r="W413">
        <f>Q413/(Q413+S413)</f>
        <v>0.96593673965936744</v>
      </c>
      <c r="X413">
        <f>T413*2*W413/(T413+W413)</f>
        <v>0.75691134413727357</v>
      </c>
    </row>
    <row r="414" spans="1:24" x14ac:dyDescent="0.35">
      <c r="A414" t="s">
        <v>179</v>
      </c>
      <c r="B414" s="4" t="s">
        <v>955</v>
      </c>
      <c r="C414" t="s">
        <v>956</v>
      </c>
      <c r="D414" s="4" t="s">
        <v>15</v>
      </c>
      <c r="E414">
        <v>81</v>
      </c>
      <c r="F414">
        <v>167</v>
      </c>
      <c r="G414" t="s">
        <v>11</v>
      </c>
      <c r="H414">
        <v>1</v>
      </c>
      <c r="I414">
        <v>89</v>
      </c>
      <c r="J414" t="s">
        <v>12</v>
      </c>
      <c r="K414">
        <v>109.3</v>
      </c>
      <c r="L414" s="1">
        <v>1.8000000000000002E-30</v>
      </c>
      <c r="M414" s="8" t="s">
        <v>16</v>
      </c>
      <c r="N414">
        <v>1</v>
      </c>
      <c r="P414">
        <f>COUNTIF(N415:$N$1081,"0")</f>
        <v>427</v>
      </c>
      <c r="Q414">
        <f>COUNTIF($N$3:N414,$N$3)</f>
        <v>398</v>
      </c>
      <c r="R414">
        <f t="shared" si="18"/>
        <v>240</v>
      </c>
      <c r="S414">
        <f>COUNTIF($N$3:N414,0)</f>
        <v>14</v>
      </c>
      <c r="T414">
        <f t="shared" si="19"/>
        <v>0.62382445141065834</v>
      </c>
      <c r="U414">
        <f t="shared" si="20"/>
        <v>3.1746031746031744E-2</v>
      </c>
      <c r="W414">
        <f>Q414/(Q414+S414)</f>
        <v>0.96601941747572817</v>
      </c>
      <c r="X414">
        <f>T414*2*W414/(T414+W414)</f>
        <v>0.75809523809523816</v>
      </c>
    </row>
    <row r="415" spans="1:24" x14ac:dyDescent="0.35">
      <c r="A415" t="s">
        <v>179</v>
      </c>
      <c r="B415" s="4" t="s">
        <v>957</v>
      </c>
      <c r="C415" t="s">
        <v>958</v>
      </c>
      <c r="D415" s="4" t="s">
        <v>15</v>
      </c>
      <c r="E415">
        <v>92</v>
      </c>
      <c r="F415">
        <v>172</v>
      </c>
      <c r="G415" t="s">
        <v>11</v>
      </c>
      <c r="H415">
        <v>1</v>
      </c>
      <c r="I415">
        <v>89</v>
      </c>
      <c r="J415" t="s">
        <v>12</v>
      </c>
      <c r="K415">
        <v>109.2</v>
      </c>
      <c r="L415" s="1">
        <v>2.0000000000000002E-30</v>
      </c>
      <c r="M415" s="8" t="s">
        <v>939</v>
      </c>
      <c r="N415">
        <v>1</v>
      </c>
      <c r="P415">
        <f>COUNTIF(N416:$N$1081,"0")</f>
        <v>427</v>
      </c>
      <c r="Q415">
        <f>COUNTIF($N$3:N415,$N$3)</f>
        <v>399</v>
      </c>
      <c r="R415">
        <f t="shared" si="18"/>
        <v>239</v>
      </c>
      <c r="S415">
        <f>COUNTIF($N$3:N415,0)</f>
        <v>14</v>
      </c>
      <c r="T415">
        <f t="shared" si="19"/>
        <v>0.62539184952978055</v>
      </c>
      <c r="U415">
        <f t="shared" si="20"/>
        <v>3.1746031746031744E-2</v>
      </c>
      <c r="W415">
        <f>Q415/(Q415+S415)</f>
        <v>0.96610169491525422</v>
      </c>
      <c r="X415">
        <f>T415*2*W415/(T415+W415)</f>
        <v>0.75927687916270226</v>
      </c>
    </row>
    <row r="416" spans="1:24" x14ac:dyDescent="0.35">
      <c r="A416" t="s">
        <v>179</v>
      </c>
      <c r="B416" s="4" t="s">
        <v>959</v>
      </c>
      <c r="C416" t="s">
        <v>960</v>
      </c>
      <c r="D416" s="4" t="s">
        <v>15</v>
      </c>
      <c r="E416">
        <v>21</v>
      </c>
      <c r="F416">
        <v>110</v>
      </c>
      <c r="G416" t="s">
        <v>13</v>
      </c>
      <c r="H416">
        <v>1</v>
      </c>
      <c r="I416">
        <v>89</v>
      </c>
      <c r="J416" t="s">
        <v>12</v>
      </c>
      <c r="K416">
        <v>109.2</v>
      </c>
      <c r="L416" s="1">
        <v>2.1000000000000002E-30</v>
      </c>
      <c r="M416" s="8" t="s">
        <v>429</v>
      </c>
      <c r="N416">
        <v>1</v>
      </c>
      <c r="P416">
        <f>COUNTIF(N417:$N$1081,"0")</f>
        <v>427</v>
      </c>
      <c r="Q416">
        <f>COUNTIF($N$3:N416,$N$3)</f>
        <v>400</v>
      </c>
      <c r="R416">
        <f t="shared" si="18"/>
        <v>238</v>
      </c>
      <c r="S416">
        <f>COUNTIF($N$3:N416,0)</f>
        <v>14</v>
      </c>
      <c r="T416">
        <f t="shared" si="19"/>
        <v>0.62695924764890287</v>
      </c>
      <c r="U416">
        <f t="shared" si="20"/>
        <v>3.1746031746031744E-2</v>
      </c>
      <c r="W416">
        <f>Q416/(Q416+S416)</f>
        <v>0.96618357487922701</v>
      </c>
      <c r="X416">
        <f>T416*2*W416/(T416+W416)</f>
        <v>0.76045627376425862</v>
      </c>
    </row>
    <row r="417" spans="1:24" x14ac:dyDescent="0.35">
      <c r="A417" t="s">
        <v>179</v>
      </c>
      <c r="B417" s="4" t="s">
        <v>961</v>
      </c>
      <c r="C417" t="s">
        <v>962</v>
      </c>
      <c r="D417" s="4" t="s">
        <v>15</v>
      </c>
      <c r="E417">
        <v>63</v>
      </c>
      <c r="F417">
        <v>150</v>
      </c>
      <c r="G417" t="s">
        <v>11</v>
      </c>
      <c r="H417">
        <v>1</v>
      </c>
      <c r="I417">
        <v>89</v>
      </c>
      <c r="J417" t="s">
        <v>12</v>
      </c>
      <c r="K417">
        <v>109.2</v>
      </c>
      <c r="L417" s="1">
        <v>2.1000000000000002E-30</v>
      </c>
      <c r="M417" s="8" t="s">
        <v>1184</v>
      </c>
      <c r="N417">
        <v>1</v>
      </c>
      <c r="P417">
        <f>COUNTIF(N418:$N$1081,"0")</f>
        <v>427</v>
      </c>
      <c r="Q417">
        <f>COUNTIF($N$3:N417,$N$3)</f>
        <v>401</v>
      </c>
      <c r="R417">
        <f t="shared" si="18"/>
        <v>237</v>
      </c>
      <c r="S417">
        <f>COUNTIF($N$3:N417,0)</f>
        <v>14</v>
      </c>
      <c r="T417">
        <f t="shared" si="19"/>
        <v>0.62852664576802508</v>
      </c>
      <c r="U417">
        <f t="shared" si="20"/>
        <v>3.1746031746031744E-2</v>
      </c>
      <c r="W417">
        <f>Q417/(Q417+S417)</f>
        <v>0.96626506024096381</v>
      </c>
      <c r="X417">
        <f>T417*2*W417/(T417+W417)</f>
        <v>0.76163342830009495</v>
      </c>
    </row>
    <row r="418" spans="1:24" x14ac:dyDescent="0.35">
      <c r="A418" t="s">
        <v>179</v>
      </c>
      <c r="B418" s="4" t="s">
        <v>963</v>
      </c>
      <c r="C418" t="s">
        <v>964</v>
      </c>
      <c r="D418" s="4" t="s">
        <v>15</v>
      </c>
      <c r="E418">
        <v>77</v>
      </c>
      <c r="F418">
        <v>164</v>
      </c>
      <c r="G418" t="s">
        <v>11</v>
      </c>
      <c r="H418">
        <v>1</v>
      </c>
      <c r="I418">
        <v>89</v>
      </c>
      <c r="J418" t="s">
        <v>12</v>
      </c>
      <c r="K418">
        <v>109.1</v>
      </c>
      <c r="L418" s="1">
        <v>2.1000000000000002E-30</v>
      </c>
      <c r="M418" s="8" t="s">
        <v>1278</v>
      </c>
      <c r="N418">
        <v>1</v>
      </c>
      <c r="P418">
        <f>COUNTIF(N419:$N$1081,"0")</f>
        <v>427</v>
      </c>
      <c r="Q418">
        <f>COUNTIF($N$3:N418,$N$3)</f>
        <v>402</v>
      </c>
      <c r="R418">
        <f t="shared" si="18"/>
        <v>236</v>
      </c>
      <c r="S418">
        <f>COUNTIF($N$3:N418,0)</f>
        <v>14</v>
      </c>
      <c r="T418">
        <f t="shared" si="19"/>
        <v>0.63009404388714729</v>
      </c>
      <c r="U418">
        <f t="shared" si="20"/>
        <v>3.1746031746031744E-2</v>
      </c>
      <c r="W418">
        <f>Q418/(Q418+S418)</f>
        <v>0.96634615384615385</v>
      </c>
      <c r="X418">
        <f>T418*2*W418/(T418+W418)</f>
        <v>0.76280834914610995</v>
      </c>
    </row>
    <row r="419" spans="1:24" x14ac:dyDescent="0.35">
      <c r="A419" t="s">
        <v>179</v>
      </c>
      <c r="B419" s="4" t="s">
        <v>965</v>
      </c>
      <c r="C419" t="s">
        <v>966</v>
      </c>
      <c r="D419" s="4" t="s">
        <v>15</v>
      </c>
      <c r="E419">
        <v>77</v>
      </c>
      <c r="F419">
        <v>164</v>
      </c>
      <c r="G419" t="s">
        <v>11</v>
      </c>
      <c r="H419">
        <v>1</v>
      </c>
      <c r="I419">
        <v>89</v>
      </c>
      <c r="J419" t="s">
        <v>12</v>
      </c>
      <c r="K419">
        <v>109.1</v>
      </c>
      <c r="L419" s="1">
        <v>2.1000000000000002E-30</v>
      </c>
      <c r="M419" s="8" t="s">
        <v>707</v>
      </c>
      <c r="N419">
        <v>1</v>
      </c>
      <c r="P419">
        <f>COUNTIF(N420:$N$1081,"0")</f>
        <v>427</v>
      </c>
      <c r="Q419">
        <f>COUNTIF($N$3:N419,$N$3)</f>
        <v>403</v>
      </c>
      <c r="R419">
        <f t="shared" si="18"/>
        <v>235</v>
      </c>
      <c r="S419">
        <f>COUNTIF($N$3:N419,0)</f>
        <v>14</v>
      </c>
      <c r="T419">
        <f t="shared" si="19"/>
        <v>0.63166144200626961</v>
      </c>
      <c r="U419">
        <f t="shared" si="20"/>
        <v>3.1746031746031744E-2</v>
      </c>
      <c r="W419">
        <f>Q419/(Q419+S419)</f>
        <v>0.96642685851318944</v>
      </c>
      <c r="X419">
        <f>T419*2*W419/(T419+W419)</f>
        <v>0.76398104265402844</v>
      </c>
    </row>
    <row r="420" spans="1:24" x14ac:dyDescent="0.35">
      <c r="A420" t="s">
        <v>179</v>
      </c>
      <c r="B420" s="4" t="s">
        <v>967</v>
      </c>
      <c r="C420" t="s">
        <v>968</v>
      </c>
      <c r="D420" s="4" t="s">
        <v>15</v>
      </c>
      <c r="E420">
        <v>59</v>
      </c>
      <c r="F420">
        <v>149</v>
      </c>
      <c r="G420" t="s">
        <v>11</v>
      </c>
      <c r="H420">
        <v>1</v>
      </c>
      <c r="I420">
        <v>89</v>
      </c>
      <c r="J420" t="s">
        <v>12</v>
      </c>
      <c r="K420">
        <v>109</v>
      </c>
      <c r="L420" s="1">
        <v>2.3999999999999998E-30</v>
      </c>
      <c r="M420" s="8" t="s">
        <v>728</v>
      </c>
      <c r="N420">
        <v>0</v>
      </c>
      <c r="P420">
        <f>COUNTIF(N421:$N$1081,"0")</f>
        <v>426</v>
      </c>
      <c r="Q420">
        <f>COUNTIF($N$3:N420,$N$3)</f>
        <v>403</v>
      </c>
      <c r="R420">
        <f t="shared" si="18"/>
        <v>235</v>
      </c>
      <c r="S420">
        <f>COUNTIF($N$3:N420,0)</f>
        <v>15</v>
      </c>
      <c r="T420">
        <f t="shared" si="19"/>
        <v>0.63166144200626961</v>
      </c>
      <c r="U420">
        <f t="shared" si="20"/>
        <v>3.4013605442176909E-2</v>
      </c>
      <c r="W420">
        <f>Q420/(Q420+S420)</f>
        <v>0.96411483253588515</v>
      </c>
      <c r="X420">
        <f>T420*2*W420/(T420+W420)</f>
        <v>0.7632575757575758</v>
      </c>
    </row>
    <row r="421" spans="1:24" x14ac:dyDescent="0.35">
      <c r="A421" t="s">
        <v>179</v>
      </c>
      <c r="B421" s="4" t="s">
        <v>969</v>
      </c>
      <c r="C421" t="s">
        <v>970</v>
      </c>
      <c r="D421" s="4" t="s">
        <v>15</v>
      </c>
      <c r="E421">
        <v>90</v>
      </c>
      <c r="F421">
        <v>175</v>
      </c>
      <c r="G421" t="s">
        <v>11</v>
      </c>
      <c r="H421">
        <v>1</v>
      </c>
      <c r="I421">
        <v>89</v>
      </c>
      <c r="J421" t="s">
        <v>12</v>
      </c>
      <c r="K421">
        <v>108.8</v>
      </c>
      <c r="L421" s="1">
        <v>2.5999999999999999E-30</v>
      </c>
      <c r="M421" s="8" t="s">
        <v>102</v>
      </c>
      <c r="N421">
        <v>1</v>
      </c>
      <c r="P421">
        <f>COUNTIF(N422:$N$1081,"0")</f>
        <v>426</v>
      </c>
      <c r="Q421">
        <f>COUNTIF($N$3:N421,$N$3)</f>
        <v>404</v>
      </c>
      <c r="R421">
        <f t="shared" si="18"/>
        <v>234</v>
      </c>
      <c r="S421">
        <f>COUNTIF($N$3:N421,0)</f>
        <v>15</v>
      </c>
      <c r="T421">
        <f t="shared" si="19"/>
        <v>0.63322884012539182</v>
      </c>
      <c r="U421">
        <f t="shared" si="20"/>
        <v>3.4013605442176909E-2</v>
      </c>
      <c r="W421">
        <f>Q421/(Q421+S421)</f>
        <v>0.96420047732696901</v>
      </c>
      <c r="X421">
        <f>T421*2*W421/(T421+W421)</f>
        <v>0.7644276253547776</v>
      </c>
    </row>
    <row r="422" spans="1:24" x14ac:dyDescent="0.35">
      <c r="A422" t="s">
        <v>179</v>
      </c>
      <c r="B422" s="4" t="s">
        <v>971</v>
      </c>
      <c r="C422" t="s">
        <v>972</v>
      </c>
      <c r="D422" s="4" t="s">
        <v>15</v>
      </c>
      <c r="E422">
        <v>18</v>
      </c>
      <c r="F422">
        <v>107</v>
      </c>
      <c r="G422" t="s">
        <v>11</v>
      </c>
      <c r="H422">
        <v>1</v>
      </c>
      <c r="I422">
        <v>89</v>
      </c>
      <c r="J422" t="s">
        <v>12</v>
      </c>
      <c r="K422">
        <v>108.6</v>
      </c>
      <c r="L422" s="1">
        <v>2.9999999999999999E-30</v>
      </c>
      <c r="M422" s="8" t="s">
        <v>1252</v>
      </c>
      <c r="N422">
        <v>1</v>
      </c>
      <c r="P422">
        <f>COUNTIF(N423:$N$1081,"0")</f>
        <v>426</v>
      </c>
      <c r="Q422">
        <f>COUNTIF($N$3:N422,$N$3)</f>
        <v>405</v>
      </c>
      <c r="R422">
        <f t="shared" si="18"/>
        <v>233</v>
      </c>
      <c r="S422">
        <f>COUNTIF($N$3:N422,0)</f>
        <v>15</v>
      </c>
      <c r="T422">
        <f t="shared" si="19"/>
        <v>0.63479623824451414</v>
      </c>
      <c r="U422">
        <f t="shared" si="20"/>
        <v>3.4013605442176909E-2</v>
      </c>
      <c r="W422">
        <f>Q422/(Q422+S422)</f>
        <v>0.9642857142857143</v>
      </c>
      <c r="X422">
        <f>T422*2*W422/(T422+W422)</f>
        <v>0.7655954631379962</v>
      </c>
    </row>
    <row r="423" spans="1:24" x14ac:dyDescent="0.35">
      <c r="A423" t="s">
        <v>179</v>
      </c>
      <c r="B423" s="4" t="s">
        <v>973</v>
      </c>
      <c r="C423" t="s">
        <v>974</v>
      </c>
      <c r="D423" s="4" t="s">
        <v>15</v>
      </c>
      <c r="E423">
        <v>78</v>
      </c>
      <c r="F423">
        <v>163</v>
      </c>
      <c r="G423" t="s">
        <v>13</v>
      </c>
      <c r="H423">
        <v>1</v>
      </c>
      <c r="I423">
        <v>89</v>
      </c>
      <c r="J423" t="s">
        <v>12</v>
      </c>
      <c r="K423">
        <v>108.6</v>
      </c>
      <c r="L423" s="1">
        <v>3.0999999999999999E-30</v>
      </c>
      <c r="M423" s="8" t="s">
        <v>191</v>
      </c>
      <c r="N423">
        <v>1</v>
      </c>
      <c r="P423">
        <f>COUNTIF(N424:$N$1081,"0")</f>
        <v>426</v>
      </c>
      <c r="Q423">
        <f>COUNTIF($N$3:N423,$N$3)</f>
        <v>406</v>
      </c>
      <c r="R423">
        <f t="shared" si="18"/>
        <v>232</v>
      </c>
      <c r="S423">
        <f>COUNTIF($N$3:N423,0)</f>
        <v>15</v>
      </c>
      <c r="T423">
        <f t="shared" si="19"/>
        <v>0.63636363636363635</v>
      </c>
      <c r="U423">
        <f t="shared" si="20"/>
        <v>3.4013605442176909E-2</v>
      </c>
      <c r="W423">
        <f>Q423/(Q423+S423)</f>
        <v>0.96437054631828978</v>
      </c>
      <c r="X423">
        <f>T423*2*W423/(T423+W423)</f>
        <v>0.76676109537299342</v>
      </c>
    </row>
    <row r="424" spans="1:24" x14ac:dyDescent="0.35">
      <c r="A424" t="s">
        <v>179</v>
      </c>
      <c r="B424" s="4" t="s">
        <v>975</v>
      </c>
      <c r="C424" t="s">
        <v>976</v>
      </c>
      <c r="D424" s="4" t="s">
        <v>15</v>
      </c>
      <c r="E424">
        <v>89</v>
      </c>
      <c r="F424">
        <v>177</v>
      </c>
      <c r="G424" t="s">
        <v>11</v>
      </c>
      <c r="H424">
        <v>1</v>
      </c>
      <c r="I424">
        <v>89</v>
      </c>
      <c r="J424" t="s">
        <v>12</v>
      </c>
      <c r="K424">
        <v>108.3</v>
      </c>
      <c r="L424" s="1">
        <v>3.8000000000000003E-30</v>
      </c>
      <c r="M424" s="8" t="s">
        <v>1069</v>
      </c>
      <c r="N424">
        <v>1</v>
      </c>
      <c r="P424">
        <f>COUNTIF(N425:$N$1081,"0")</f>
        <v>426</v>
      </c>
      <c r="Q424">
        <f>COUNTIF($N$3:N424,$N$3)</f>
        <v>407</v>
      </c>
      <c r="R424">
        <f t="shared" si="18"/>
        <v>231</v>
      </c>
      <c r="S424">
        <f>COUNTIF($N$3:N424,0)</f>
        <v>15</v>
      </c>
      <c r="T424">
        <f t="shared" si="19"/>
        <v>0.63793103448275867</v>
      </c>
      <c r="U424">
        <f t="shared" si="20"/>
        <v>3.4013605442176909E-2</v>
      </c>
      <c r="W424">
        <f>Q424/(Q424+S424)</f>
        <v>0.96445497630331756</v>
      </c>
      <c r="X424">
        <f>T424*2*W424/(T424+W424)</f>
        <v>0.76792452830188696</v>
      </c>
    </row>
    <row r="425" spans="1:24" x14ac:dyDescent="0.35">
      <c r="A425" t="s">
        <v>179</v>
      </c>
      <c r="B425" s="4" t="s">
        <v>977</v>
      </c>
      <c r="C425" t="s">
        <v>978</v>
      </c>
      <c r="D425" s="4" t="s">
        <v>15</v>
      </c>
      <c r="E425">
        <v>90</v>
      </c>
      <c r="F425">
        <v>175</v>
      </c>
      <c r="G425" t="s">
        <v>11</v>
      </c>
      <c r="H425">
        <v>1</v>
      </c>
      <c r="I425">
        <v>89</v>
      </c>
      <c r="J425" t="s">
        <v>12</v>
      </c>
      <c r="K425">
        <v>108.2</v>
      </c>
      <c r="L425" s="1">
        <v>4.1000000000000003E-30</v>
      </c>
      <c r="M425" s="8" t="s">
        <v>861</v>
      </c>
      <c r="N425">
        <v>1</v>
      </c>
      <c r="P425">
        <f>COUNTIF(N426:$N$1081,"0")</f>
        <v>426</v>
      </c>
      <c r="Q425">
        <f>COUNTIF($N$3:N425,$N$3)</f>
        <v>408</v>
      </c>
      <c r="R425">
        <f t="shared" si="18"/>
        <v>230</v>
      </c>
      <c r="S425">
        <f>COUNTIF($N$3:N425,0)</f>
        <v>15</v>
      </c>
      <c r="T425">
        <f t="shared" si="19"/>
        <v>0.63949843260188088</v>
      </c>
      <c r="U425">
        <f t="shared" si="20"/>
        <v>3.4013605442176909E-2</v>
      </c>
      <c r="W425">
        <f>Q425/(Q425+S425)</f>
        <v>0.96453900709219853</v>
      </c>
      <c r="X425">
        <f>T425*2*W425/(T425+W425)</f>
        <v>0.76908576814326102</v>
      </c>
    </row>
    <row r="426" spans="1:24" x14ac:dyDescent="0.35">
      <c r="A426" t="s">
        <v>179</v>
      </c>
      <c r="B426" s="4" t="s">
        <v>979</v>
      </c>
      <c r="C426" t="s">
        <v>980</v>
      </c>
      <c r="D426" s="4" t="s">
        <v>15</v>
      </c>
      <c r="E426">
        <v>96</v>
      </c>
      <c r="F426">
        <v>182</v>
      </c>
      <c r="G426" t="s">
        <v>11</v>
      </c>
      <c r="H426">
        <v>1</v>
      </c>
      <c r="I426">
        <v>89</v>
      </c>
      <c r="J426" t="s">
        <v>12</v>
      </c>
      <c r="K426">
        <v>108</v>
      </c>
      <c r="L426" s="1">
        <v>4.4999999999999997E-30</v>
      </c>
      <c r="M426" s="8" t="s">
        <v>1007</v>
      </c>
      <c r="N426">
        <v>1</v>
      </c>
      <c r="P426">
        <f>COUNTIF(N427:$N$1081,"0")</f>
        <v>426</v>
      </c>
      <c r="Q426">
        <f>COUNTIF($N$3:N426,$N$3)</f>
        <v>409</v>
      </c>
      <c r="R426">
        <f t="shared" si="18"/>
        <v>229</v>
      </c>
      <c r="S426">
        <f>COUNTIF($N$3:N426,0)</f>
        <v>15</v>
      </c>
      <c r="T426">
        <f t="shared" si="19"/>
        <v>0.64106583072100309</v>
      </c>
      <c r="U426">
        <f t="shared" si="20"/>
        <v>3.4013605442176909E-2</v>
      </c>
      <c r="W426">
        <f>Q426/(Q426+S426)</f>
        <v>0.964622641509434</v>
      </c>
      <c r="X426">
        <f>T426*2*W426/(T426+W426)</f>
        <v>0.77024482109227865</v>
      </c>
    </row>
    <row r="427" spans="1:24" x14ac:dyDescent="0.35">
      <c r="A427" t="s">
        <v>179</v>
      </c>
      <c r="B427" s="4" t="s">
        <v>981</v>
      </c>
      <c r="C427" t="s">
        <v>982</v>
      </c>
      <c r="D427" s="4" t="s">
        <v>15</v>
      </c>
      <c r="E427">
        <v>79</v>
      </c>
      <c r="F427">
        <v>166</v>
      </c>
      <c r="G427" t="s">
        <v>11</v>
      </c>
      <c r="H427">
        <v>1</v>
      </c>
      <c r="I427">
        <v>89</v>
      </c>
      <c r="J427" t="s">
        <v>12</v>
      </c>
      <c r="K427">
        <v>107.9</v>
      </c>
      <c r="L427" s="1">
        <v>5.0999999999999997E-30</v>
      </c>
      <c r="M427" s="8" t="s">
        <v>1396</v>
      </c>
      <c r="N427">
        <v>1</v>
      </c>
      <c r="P427">
        <f>COUNTIF(N428:$N$1081,"0")</f>
        <v>426</v>
      </c>
      <c r="Q427">
        <f>COUNTIF($N$3:N427,$N$3)</f>
        <v>410</v>
      </c>
      <c r="R427">
        <f t="shared" si="18"/>
        <v>228</v>
      </c>
      <c r="S427">
        <f>COUNTIF($N$3:N427,0)</f>
        <v>15</v>
      </c>
      <c r="T427">
        <f t="shared" si="19"/>
        <v>0.64263322884012541</v>
      </c>
      <c r="U427">
        <f t="shared" si="20"/>
        <v>3.4013605442176909E-2</v>
      </c>
      <c r="W427">
        <f>Q427/(Q427+S427)</f>
        <v>0.96470588235294119</v>
      </c>
      <c r="X427">
        <f>T427*2*W427/(T427+W427)</f>
        <v>0.77140169332079023</v>
      </c>
    </row>
    <row r="428" spans="1:24" x14ac:dyDescent="0.35">
      <c r="A428" t="s">
        <v>179</v>
      </c>
      <c r="B428" s="4" t="s">
        <v>983</v>
      </c>
      <c r="C428" t="s">
        <v>984</v>
      </c>
      <c r="D428" s="4" t="s">
        <v>15</v>
      </c>
      <c r="E428">
        <v>79</v>
      </c>
      <c r="F428">
        <v>165</v>
      </c>
      <c r="G428" t="s">
        <v>11</v>
      </c>
      <c r="H428">
        <v>1</v>
      </c>
      <c r="I428">
        <v>89</v>
      </c>
      <c r="J428" t="s">
        <v>12</v>
      </c>
      <c r="K428">
        <v>107.8</v>
      </c>
      <c r="L428" s="1">
        <v>5.2999999999999997E-30</v>
      </c>
      <c r="M428" s="8" t="s">
        <v>1450</v>
      </c>
      <c r="N428">
        <v>1</v>
      </c>
      <c r="P428">
        <f>COUNTIF(N429:$N$1081,"0")</f>
        <v>426</v>
      </c>
      <c r="Q428">
        <f>COUNTIF($N$3:N428,$N$3)</f>
        <v>411</v>
      </c>
      <c r="R428">
        <f t="shared" si="18"/>
        <v>227</v>
      </c>
      <c r="S428">
        <f>COUNTIF($N$3:N428,0)</f>
        <v>15</v>
      </c>
      <c r="T428">
        <f t="shared" si="19"/>
        <v>0.64420062695924762</v>
      </c>
      <c r="U428">
        <f t="shared" si="20"/>
        <v>3.4013605442176909E-2</v>
      </c>
      <c r="W428">
        <f>Q428/(Q428+S428)</f>
        <v>0.96478873239436624</v>
      </c>
      <c r="X428">
        <f>T428*2*W428/(T428+W428)</f>
        <v>0.77255639097744355</v>
      </c>
    </row>
    <row r="429" spans="1:24" x14ac:dyDescent="0.35">
      <c r="A429" t="s">
        <v>179</v>
      </c>
      <c r="B429" s="4" t="s">
        <v>985</v>
      </c>
      <c r="C429" t="s">
        <v>986</v>
      </c>
      <c r="D429" s="4" t="s">
        <v>15</v>
      </c>
      <c r="E429">
        <v>79</v>
      </c>
      <c r="F429">
        <v>163</v>
      </c>
      <c r="G429" t="s">
        <v>11</v>
      </c>
      <c r="H429">
        <v>1</v>
      </c>
      <c r="I429">
        <v>89</v>
      </c>
      <c r="J429" t="s">
        <v>12</v>
      </c>
      <c r="K429">
        <v>107.8</v>
      </c>
      <c r="L429" s="1">
        <v>5.3999999999999997E-30</v>
      </c>
      <c r="M429" s="8" t="s">
        <v>1544</v>
      </c>
      <c r="N429">
        <v>1</v>
      </c>
      <c r="P429">
        <f>COUNTIF(N430:$N$1081,"0")</f>
        <v>426</v>
      </c>
      <c r="Q429">
        <f>COUNTIF($N$3:N429,$N$3)</f>
        <v>412</v>
      </c>
      <c r="R429">
        <f t="shared" si="18"/>
        <v>226</v>
      </c>
      <c r="S429">
        <f>COUNTIF($N$3:N429,0)</f>
        <v>15</v>
      </c>
      <c r="T429">
        <f t="shared" si="19"/>
        <v>0.64576802507836994</v>
      </c>
      <c r="U429">
        <f t="shared" si="20"/>
        <v>3.4013605442176909E-2</v>
      </c>
      <c r="W429">
        <f>Q429/(Q429+S429)</f>
        <v>0.96487119437939106</v>
      </c>
      <c r="X429">
        <f>T429*2*W429/(T429+W429)</f>
        <v>0.77370892018779347</v>
      </c>
    </row>
    <row r="430" spans="1:24" x14ac:dyDescent="0.35">
      <c r="A430" t="s">
        <v>179</v>
      </c>
      <c r="B430" s="4" t="s">
        <v>987</v>
      </c>
      <c r="C430" t="s">
        <v>988</v>
      </c>
      <c r="D430" s="4" t="s">
        <v>15</v>
      </c>
      <c r="E430">
        <v>106</v>
      </c>
      <c r="F430">
        <v>192</v>
      </c>
      <c r="G430" t="s">
        <v>11</v>
      </c>
      <c r="H430">
        <v>1</v>
      </c>
      <c r="I430">
        <v>89</v>
      </c>
      <c r="J430" t="s">
        <v>12</v>
      </c>
      <c r="K430">
        <v>107.6</v>
      </c>
      <c r="L430" s="1">
        <v>6.1999999999999998E-30</v>
      </c>
      <c r="M430" s="8" t="s">
        <v>59</v>
      </c>
      <c r="N430">
        <v>1</v>
      </c>
      <c r="P430">
        <f>COUNTIF(N431:$N$1081,"0")</f>
        <v>426</v>
      </c>
      <c r="Q430">
        <f>COUNTIF($N$3:N430,$N$3)</f>
        <v>413</v>
      </c>
      <c r="R430">
        <f t="shared" si="18"/>
        <v>225</v>
      </c>
      <c r="S430">
        <f>COUNTIF($N$3:N430,0)</f>
        <v>15</v>
      </c>
      <c r="T430">
        <f t="shared" si="19"/>
        <v>0.64733542319749215</v>
      </c>
      <c r="U430">
        <f t="shared" si="20"/>
        <v>3.4013605442176909E-2</v>
      </c>
      <c r="W430">
        <f>Q430/(Q430+S430)</f>
        <v>0.96495327102803741</v>
      </c>
      <c r="X430">
        <f>T430*2*W430/(T430+W430)</f>
        <v>0.7748592870544091</v>
      </c>
    </row>
    <row r="431" spans="1:24" x14ac:dyDescent="0.35">
      <c r="A431" t="s">
        <v>179</v>
      </c>
      <c r="B431" s="4" t="s">
        <v>989</v>
      </c>
      <c r="C431" t="s">
        <v>990</v>
      </c>
      <c r="D431" s="4" t="s">
        <v>15</v>
      </c>
      <c r="E431">
        <v>7</v>
      </c>
      <c r="F431">
        <v>94</v>
      </c>
      <c r="G431" t="s">
        <v>11</v>
      </c>
      <c r="H431">
        <v>1</v>
      </c>
      <c r="I431">
        <v>89</v>
      </c>
      <c r="J431" t="s">
        <v>12</v>
      </c>
      <c r="K431">
        <v>107</v>
      </c>
      <c r="L431" s="1">
        <v>8.9999999999999993E-30</v>
      </c>
      <c r="M431" s="8" t="s">
        <v>475</v>
      </c>
      <c r="N431">
        <v>1</v>
      </c>
      <c r="P431">
        <f>COUNTIF(N432:$N$1081,"0")</f>
        <v>426</v>
      </c>
      <c r="Q431">
        <f>COUNTIF($N$3:N431,$N$3)</f>
        <v>414</v>
      </c>
      <c r="R431">
        <f t="shared" si="18"/>
        <v>224</v>
      </c>
      <c r="S431">
        <f>COUNTIF($N$3:N431,0)</f>
        <v>15</v>
      </c>
      <c r="T431">
        <f t="shared" si="19"/>
        <v>0.64890282131661448</v>
      </c>
      <c r="U431">
        <f t="shared" si="20"/>
        <v>3.4013605442176909E-2</v>
      </c>
      <c r="W431">
        <f>Q431/(Q431+S431)</f>
        <v>0.965034965034965</v>
      </c>
      <c r="X431">
        <f>T431*2*W431/(T431+W431)</f>
        <v>0.77600749765698229</v>
      </c>
    </row>
    <row r="432" spans="1:24" x14ac:dyDescent="0.35">
      <c r="A432" t="s">
        <v>179</v>
      </c>
      <c r="B432" s="4" t="s">
        <v>991</v>
      </c>
      <c r="C432" t="s">
        <v>992</v>
      </c>
      <c r="D432" s="4" t="s">
        <v>15</v>
      </c>
      <c r="E432">
        <v>82</v>
      </c>
      <c r="F432">
        <v>169</v>
      </c>
      <c r="G432" t="s">
        <v>11</v>
      </c>
      <c r="H432">
        <v>1</v>
      </c>
      <c r="I432">
        <v>89</v>
      </c>
      <c r="J432" t="s">
        <v>12</v>
      </c>
      <c r="K432">
        <v>107</v>
      </c>
      <c r="L432" s="1">
        <v>8.9999999999999993E-30</v>
      </c>
      <c r="M432" s="8" t="s">
        <v>176</v>
      </c>
      <c r="N432">
        <v>1</v>
      </c>
      <c r="P432">
        <f>COUNTIF(N433:$N$1081,"0")</f>
        <v>426</v>
      </c>
      <c r="Q432">
        <f>COUNTIF($N$3:N432,$N$3)</f>
        <v>415</v>
      </c>
      <c r="R432">
        <f t="shared" si="18"/>
        <v>223</v>
      </c>
      <c r="S432">
        <f>COUNTIF($N$3:N432,0)</f>
        <v>15</v>
      </c>
      <c r="T432">
        <f t="shared" si="19"/>
        <v>0.65047021943573669</v>
      </c>
      <c r="U432">
        <f t="shared" si="20"/>
        <v>3.4013605442176909E-2</v>
      </c>
      <c r="W432">
        <f>Q432/(Q432+S432)</f>
        <v>0.96511627906976749</v>
      </c>
      <c r="X432">
        <f>T432*2*W432/(T432+W432)</f>
        <v>0.77715355805243447</v>
      </c>
    </row>
    <row r="433" spans="1:24" x14ac:dyDescent="0.35">
      <c r="A433" t="s">
        <v>179</v>
      </c>
      <c r="B433" s="4" t="s">
        <v>993</v>
      </c>
      <c r="C433" t="s">
        <v>994</v>
      </c>
      <c r="D433" s="4" t="s">
        <v>15</v>
      </c>
      <c r="E433">
        <v>68</v>
      </c>
      <c r="F433">
        <v>157</v>
      </c>
      <c r="G433" t="s">
        <v>11</v>
      </c>
      <c r="H433">
        <v>1</v>
      </c>
      <c r="I433">
        <v>89</v>
      </c>
      <c r="J433" t="s">
        <v>12</v>
      </c>
      <c r="K433">
        <v>107</v>
      </c>
      <c r="L433" s="1">
        <v>9.3999999999999994E-30</v>
      </c>
      <c r="M433" s="8" t="s">
        <v>635</v>
      </c>
      <c r="N433">
        <v>1</v>
      </c>
      <c r="P433">
        <f>COUNTIF(N434:$N$1081,"0")</f>
        <v>426</v>
      </c>
      <c r="Q433">
        <f>COUNTIF($N$3:N433,$N$3)</f>
        <v>416</v>
      </c>
      <c r="R433">
        <f t="shared" si="18"/>
        <v>222</v>
      </c>
      <c r="S433">
        <f>COUNTIF($N$3:N433,0)</f>
        <v>15</v>
      </c>
      <c r="T433">
        <f t="shared" si="19"/>
        <v>0.65203761755485889</v>
      </c>
      <c r="U433">
        <f t="shared" si="20"/>
        <v>3.4013605442176909E-2</v>
      </c>
      <c r="W433">
        <f>Q433/(Q433+S433)</f>
        <v>0.96519721577726214</v>
      </c>
      <c r="X433">
        <f>T433*2*W433/(T433+W433)</f>
        <v>0.77829747427502338</v>
      </c>
    </row>
    <row r="434" spans="1:24" x14ac:dyDescent="0.35">
      <c r="A434" t="s">
        <v>179</v>
      </c>
      <c r="B434" s="4" t="s">
        <v>995</v>
      </c>
      <c r="C434" t="s">
        <v>996</v>
      </c>
      <c r="D434" s="4" t="s">
        <v>15</v>
      </c>
      <c r="E434">
        <v>68</v>
      </c>
      <c r="F434">
        <v>157</v>
      </c>
      <c r="G434" t="s">
        <v>11</v>
      </c>
      <c r="H434">
        <v>1</v>
      </c>
      <c r="I434">
        <v>89</v>
      </c>
      <c r="J434" t="s">
        <v>12</v>
      </c>
      <c r="K434">
        <v>107</v>
      </c>
      <c r="L434" s="1">
        <v>9.3999999999999994E-30</v>
      </c>
      <c r="M434" s="8" t="s">
        <v>147</v>
      </c>
      <c r="N434">
        <v>1</v>
      </c>
      <c r="P434">
        <f>COUNTIF(N435:$N$1081,"0")</f>
        <v>426</v>
      </c>
      <c r="Q434">
        <f>COUNTIF($N$3:N434,$N$3)</f>
        <v>417</v>
      </c>
      <c r="R434">
        <f t="shared" si="18"/>
        <v>221</v>
      </c>
      <c r="S434">
        <f>COUNTIF($N$3:N434,0)</f>
        <v>15</v>
      </c>
      <c r="T434">
        <f t="shared" si="19"/>
        <v>0.65360501567398122</v>
      </c>
      <c r="U434">
        <f t="shared" si="20"/>
        <v>3.4013605442176909E-2</v>
      </c>
      <c r="W434">
        <f>Q434/(Q434+S434)</f>
        <v>0.96527777777777779</v>
      </c>
      <c r="X434">
        <f>T434*2*W434/(T434+W434)</f>
        <v>0.77943925233644851</v>
      </c>
    </row>
    <row r="435" spans="1:24" x14ac:dyDescent="0.35">
      <c r="A435" t="s">
        <v>179</v>
      </c>
      <c r="B435" s="4" t="s">
        <v>997</v>
      </c>
      <c r="C435" t="s">
        <v>998</v>
      </c>
      <c r="D435" s="4" t="s">
        <v>15</v>
      </c>
      <c r="E435">
        <v>86</v>
      </c>
      <c r="F435">
        <v>172</v>
      </c>
      <c r="G435" t="s">
        <v>11</v>
      </c>
      <c r="H435">
        <v>1</v>
      </c>
      <c r="I435">
        <v>89</v>
      </c>
      <c r="J435" t="s">
        <v>12</v>
      </c>
      <c r="K435">
        <v>107</v>
      </c>
      <c r="L435" s="1">
        <v>9.5999999999999994E-30</v>
      </c>
      <c r="M435" s="8" t="s">
        <v>883</v>
      </c>
      <c r="N435">
        <v>1</v>
      </c>
      <c r="P435">
        <f>COUNTIF(N436:$N$1081,"0")</f>
        <v>426</v>
      </c>
      <c r="Q435">
        <f>COUNTIF($N$3:N435,$N$3)</f>
        <v>418</v>
      </c>
      <c r="R435">
        <f t="shared" si="18"/>
        <v>220</v>
      </c>
      <c r="S435">
        <f>COUNTIF($N$3:N435,0)</f>
        <v>15</v>
      </c>
      <c r="T435">
        <f t="shared" si="19"/>
        <v>0.65517241379310343</v>
      </c>
      <c r="U435">
        <f t="shared" si="20"/>
        <v>3.4013605442176909E-2</v>
      </c>
      <c r="W435">
        <f>Q435/(Q435+S435)</f>
        <v>0.96535796766743653</v>
      </c>
      <c r="X435">
        <f>T435*2*W435/(T435+W435)</f>
        <v>0.78057889822595694</v>
      </c>
    </row>
    <row r="436" spans="1:24" x14ac:dyDescent="0.35">
      <c r="A436" t="s">
        <v>179</v>
      </c>
      <c r="B436" s="4" t="s">
        <v>999</v>
      </c>
      <c r="C436" t="s">
        <v>1000</v>
      </c>
      <c r="D436" s="4" t="s">
        <v>15</v>
      </c>
      <c r="E436">
        <v>86</v>
      </c>
      <c r="F436">
        <v>172</v>
      </c>
      <c r="G436" t="s">
        <v>11</v>
      </c>
      <c r="H436">
        <v>1</v>
      </c>
      <c r="I436">
        <v>89</v>
      </c>
      <c r="J436" t="s">
        <v>12</v>
      </c>
      <c r="K436">
        <v>107</v>
      </c>
      <c r="L436" s="1">
        <v>9.5999999999999994E-30</v>
      </c>
      <c r="M436" s="8" t="s">
        <v>1196</v>
      </c>
      <c r="N436">
        <v>1</v>
      </c>
      <c r="P436">
        <f>COUNTIF(N437:$N$1081,"0")</f>
        <v>426</v>
      </c>
      <c r="Q436">
        <f>COUNTIF($N$3:N436,$N$3)</f>
        <v>419</v>
      </c>
      <c r="R436">
        <f t="shared" si="18"/>
        <v>219</v>
      </c>
      <c r="S436">
        <f>COUNTIF($N$3:N436,0)</f>
        <v>15</v>
      </c>
      <c r="T436">
        <f t="shared" si="19"/>
        <v>0.65673981191222575</v>
      </c>
      <c r="U436">
        <f t="shared" si="20"/>
        <v>3.4013605442176909E-2</v>
      </c>
      <c r="W436">
        <f>Q436/(Q436+S436)</f>
        <v>0.96543778801843316</v>
      </c>
      <c r="X436">
        <f>T436*2*W436/(T436+W436)</f>
        <v>0.78171641791044777</v>
      </c>
    </row>
    <row r="437" spans="1:24" x14ac:dyDescent="0.35">
      <c r="A437" t="s">
        <v>179</v>
      </c>
      <c r="B437" s="4" t="s">
        <v>1001</v>
      </c>
      <c r="C437" t="s">
        <v>1002</v>
      </c>
      <c r="D437" s="4" t="s">
        <v>15</v>
      </c>
      <c r="E437">
        <v>43</v>
      </c>
      <c r="F437">
        <v>130</v>
      </c>
      <c r="G437" t="s">
        <v>11</v>
      </c>
      <c r="H437">
        <v>1</v>
      </c>
      <c r="I437">
        <v>89</v>
      </c>
      <c r="J437" t="s">
        <v>12</v>
      </c>
      <c r="K437">
        <v>106.8</v>
      </c>
      <c r="L437" s="1">
        <v>1.1E-29</v>
      </c>
      <c r="M437" s="8" t="s">
        <v>1224</v>
      </c>
      <c r="N437">
        <v>1</v>
      </c>
      <c r="P437">
        <f>COUNTIF(N438:$N$1081,"0")</f>
        <v>426</v>
      </c>
      <c r="Q437">
        <f>COUNTIF($N$3:N437,$N$3)</f>
        <v>420</v>
      </c>
      <c r="R437">
        <f t="shared" si="18"/>
        <v>218</v>
      </c>
      <c r="S437">
        <f>COUNTIF($N$3:N437,0)</f>
        <v>15</v>
      </c>
      <c r="T437">
        <f t="shared" si="19"/>
        <v>0.65830721003134796</v>
      </c>
      <c r="U437">
        <f t="shared" si="20"/>
        <v>3.4013605442176909E-2</v>
      </c>
      <c r="W437">
        <f>Q437/(Q437+S437)</f>
        <v>0.96551724137931039</v>
      </c>
      <c r="X437">
        <f>T437*2*W437/(T437+W437)</f>
        <v>0.78285181733457598</v>
      </c>
    </row>
    <row r="438" spans="1:24" x14ac:dyDescent="0.35">
      <c r="A438" t="s">
        <v>179</v>
      </c>
      <c r="B438" s="4" t="s">
        <v>1003</v>
      </c>
      <c r="C438" t="s">
        <v>1004</v>
      </c>
      <c r="D438" s="4" t="s">
        <v>15</v>
      </c>
      <c r="E438">
        <v>144</v>
      </c>
      <c r="F438">
        <v>231</v>
      </c>
      <c r="G438" t="s">
        <v>11</v>
      </c>
      <c r="H438">
        <v>1</v>
      </c>
      <c r="I438">
        <v>89</v>
      </c>
      <c r="J438" t="s">
        <v>12</v>
      </c>
      <c r="K438">
        <v>106.7</v>
      </c>
      <c r="L438" s="1">
        <v>1.1E-29</v>
      </c>
      <c r="M438" s="8" t="s">
        <v>627</v>
      </c>
      <c r="N438">
        <v>1</v>
      </c>
      <c r="P438">
        <f>COUNTIF(N439:$N$1081,"0")</f>
        <v>426</v>
      </c>
      <c r="Q438">
        <f>COUNTIF($N$3:N438,$N$3)</f>
        <v>421</v>
      </c>
      <c r="R438">
        <f t="shared" si="18"/>
        <v>217</v>
      </c>
      <c r="S438">
        <f>COUNTIF($N$3:N438,0)</f>
        <v>15</v>
      </c>
      <c r="T438">
        <f t="shared" si="19"/>
        <v>0.65987460815047017</v>
      </c>
      <c r="U438">
        <f t="shared" si="20"/>
        <v>3.4013605442176909E-2</v>
      </c>
      <c r="W438">
        <f>Q438/(Q438+S438)</f>
        <v>0.9655963302752294</v>
      </c>
      <c r="X438">
        <f>T438*2*W438/(T438+W438)</f>
        <v>0.78398510242085662</v>
      </c>
    </row>
    <row r="439" spans="1:24" x14ac:dyDescent="0.35">
      <c r="A439" t="s">
        <v>179</v>
      </c>
      <c r="B439" s="4" t="s">
        <v>1005</v>
      </c>
      <c r="C439" t="s">
        <v>1006</v>
      </c>
      <c r="D439" s="4" t="s">
        <v>15</v>
      </c>
      <c r="E439">
        <v>127</v>
      </c>
      <c r="F439">
        <v>214</v>
      </c>
      <c r="G439" t="s">
        <v>11</v>
      </c>
      <c r="H439">
        <v>1</v>
      </c>
      <c r="I439">
        <v>89</v>
      </c>
      <c r="J439" t="s">
        <v>12</v>
      </c>
      <c r="K439">
        <v>106.6</v>
      </c>
      <c r="L439" s="1">
        <v>1.2E-29</v>
      </c>
      <c r="M439" s="8" t="s">
        <v>1208</v>
      </c>
      <c r="N439">
        <v>1</v>
      </c>
      <c r="P439">
        <f>COUNTIF(N440:$N$1081,"0")</f>
        <v>426</v>
      </c>
      <c r="Q439">
        <f>COUNTIF($N$3:N439,$N$3)</f>
        <v>422</v>
      </c>
      <c r="R439">
        <f t="shared" si="18"/>
        <v>216</v>
      </c>
      <c r="S439">
        <f>COUNTIF($N$3:N439,0)</f>
        <v>15</v>
      </c>
      <c r="T439">
        <f t="shared" si="19"/>
        <v>0.66144200626959249</v>
      </c>
      <c r="U439">
        <f t="shared" si="20"/>
        <v>3.4013605442176909E-2</v>
      </c>
      <c r="W439">
        <f>Q439/(Q439+S439)</f>
        <v>0.96567505720823799</v>
      </c>
      <c r="X439">
        <f>T439*2*W439/(T439+W439)</f>
        <v>0.78511627906976755</v>
      </c>
    </row>
    <row r="440" spans="1:24" x14ac:dyDescent="0.35">
      <c r="A440" t="s">
        <v>179</v>
      </c>
      <c r="B440" s="4" t="s">
        <v>1007</v>
      </c>
      <c r="C440" t="s">
        <v>1008</v>
      </c>
      <c r="D440" s="4" t="s">
        <v>15</v>
      </c>
      <c r="E440">
        <v>76</v>
      </c>
      <c r="F440">
        <v>162</v>
      </c>
      <c r="G440" t="s">
        <v>13</v>
      </c>
      <c r="H440">
        <v>1</v>
      </c>
      <c r="I440">
        <v>89</v>
      </c>
      <c r="J440" t="s">
        <v>12</v>
      </c>
      <c r="K440">
        <v>106.4</v>
      </c>
      <c r="L440" s="1">
        <v>1.4000000000000001E-29</v>
      </c>
      <c r="M440" s="8" t="s">
        <v>55</v>
      </c>
      <c r="N440">
        <v>1</v>
      </c>
      <c r="P440">
        <f>COUNTIF(N441:$N$1081,"0")</f>
        <v>426</v>
      </c>
      <c r="Q440">
        <f>COUNTIF($N$3:N440,$N$3)</f>
        <v>423</v>
      </c>
      <c r="R440">
        <f t="shared" si="18"/>
        <v>215</v>
      </c>
      <c r="S440">
        <f>COUNTIF($N$3:N440,0)</f>
        <v>15</v>
      </c>
      <c r="T440">
        <f t="shared" si="19"/>
        <v>0.6630094043887147</v>
      </c>
      <c r="U440">
        <f t="shared" si="20"/>
        <v>3.4013605442176909E-2</v>
      </c>
      <c r="W440">
        <f>Q440/(Q440+S440)</f>
        <v>0.96575342465753422</v>
      </c>
      <c r="X440">
        <f>T440*2*W440/(T440+W440)</f>
        <v>0.78624535315985122</v>
      </c>
    </row>
    <row r="441" spans="1:24" x14ac:dyDescent="0.35">
      <c r="A441" t="s">
        <v>179</v>
      </c>
      <c r="B441" s="4" t="s">
        <v>1009</v>
      </c>
      <c r="C441" t="s">
        <v>1010</v>
      </c>
      <c r="D441" s="4" t="s">
        <v>15</v>
      </c>
      <c r="E441">
        <v>12</v>
      </c>
      <c r="F441">
        <v>97</v>
      </c>
      <c r="G441" t="s">
        <v>11</v>
      </c>
      <c r="H441">
        <v>1</v>
      </c>
      <c r="I441">
        <v>89</v>
      </c>
      <c r="J441" t="s">
        <v>12</v>
      </c>
      <c r="K441">
        <v>106.4</v>
      </c>
      <c r="L441" s="1">
        <v>1.4000000000000001E-29</v>
      </c>
      <c r="M441" s="8" t="s">
        <v>1113</v>
      </c>
      <c r="N441">
        <v>1</v>
      </c>
      <c r="P441">
        <f>COUNTIF(N442:$N$1081,"0")</f>
        <v>426</v>
      </c>
      <c r="Q441">
        <f>COUNTIF($N$3:N441,$N$3)</f>
        <v>424</v>
      </c>
      <c r="R441">
        <f t="shared" si="18"/>
        <v>214</v>
      </c>
      <c r="S441">
        <f>COUNTIF($N$3:N441,0)</f>
        <v>15</v>
      </c>
      <c r="T441">
        <f t="shared" si="19"/>
        <v>0.66457680250783702</v>
      </c>
      <c r="U441">
        <f t="shared" si="20"/>
        <v>3.4013605442176909E-2</v>
      </c>
      <c r="W441">
        <f>Q441/(Q441+S441)</f>
        <v>0.96583143507972669</v>
      </c>
      <c r="X441">
        <f>T441*2*W441/(T441+W441)</f>
        <v>0.78737233054781808</v>
      </c>
    </row>
    <row r="442" spans="1:24" x14ac:dyDescent="0.35">
      <c r="A442" t="s">
        <v>179</v>
      </c>
      <c r="B442" s="4" t="s">
        <v>1011</v>
      </c>
      <c r="C442" t="s">
        <v>1012</v>
      </c>
      <c r="D442" s="4" t="s">
        <v>15</v>
      </c>
      <c r="E442">
        <v>83</v>
      </c>
      <c r="F442">
        <v>170</v>
      </c>
      <c r="G442" t="s">
        <v>11</v>
      </c>
      <c r="H442">
        <v>1</v>
      </c>
      <c r="I442">
        <v>89</v>
      </c>
      <c r="J442" t="s">
        <v>12</v>
      </c>
      <c r="K442">
        <v>106.2</v>
      </c>
      <c r="L442" s="1">
        <v>1.6000000000000001E-29</v>
      </c>
      <c r="M442" s="8" t="s">
        <v>1284</v>
      </c>
      <c r="N442">
        <v>0</v>
      </c>
      <c r="P442">
        <f>COUNTIF(N443:$N$1081,"0")</f>
        <v>425</v>
      </c>
      <c r="Q442">
        <f>COUNTIF($N$3:N442,$N$3)</f>
        <v>424</v>
      </c>
      <c r="R442">
        <f t="shared" si="18"/>
        <v>214</v>
      </c>
      <c r="S442">
        <f>COUNTIF($N$3:N442,0)</f>
        <v>16</v>
      </c>
      <c r="T442">
        <f t="shared" si="19"/>
        <v>0.66457680250783702</v>
      </c>
      <c r="U442">
        <f t="shared" si="20"/>
        <v>3.6281179138321962E-2</v>
      </c>
      <c r="W442">
        <f>Q442/(Q442+S442)</f>
        <v>0.96363636363636362</v>
      </c>
      <c r="X442">
        <f>T442*2*W442/(T442+W442)</f>
        <v>0.7866419294990723</v>
      </c>
    </row>
    <row r="443" spans="1:24" x14ac:dyDescent="0.35">
      <c r="A443" t="s">
        <v>179</v>
      </c>
      <c r="B443" s="4" t="s">
        <v>1013</v>
      </c>
      <c r="C443" t="s">
        <v>1014</v>
      </c>
      <c r="D443" s="4" t="s">
        <v>15</v>
      </c>
      <c r="E443">
        <v>86</v>
      </c>
      <c r="F443">
        <v>170</v>
      </c>
      <c r="G443" t="s">
        <v>11</v>
      </c>
      <c r="H443">
        <v>1</v>
      </c>
      <c r="I443">
        <v>89</v>
      </c>
      <c r="J443" t="s">
        <v>12</v>
      </c>
      <c r="K443">
        <v>106.1</v>
      </c>
      <c r="L443" s="1">
        <v>1.6999999999999999E-29</v>
      </c>
      <c r="M443" s="8" t="s">
        <v>1352</v>
      </c>
      <c r="N443">
        <v>1</v>
      </c>
      <c r="P443">
        <f>COUNTIF(N444:$N$1081,"0")</f>
        <v>425</v>
      </c>
      <c r="Q443">
        <f>COUNTIF($N$3:N443,$N$3)</f>
        <v>425</v>
      </c>
      <c r="R443">
        <f t="shared" si="18"/>
        <v>213</v>
      </c>
      <c r="S443">
        <f>COUNTIF($N$3:N443,0)</f>
        <v>16</v>
      </c>
      <c r="T443">
        <f t="shared" si="19"/>
        <v>0.66614420062695923</v>
      </c>
      <c r="U443">
        <f t="shared" si="20"/>
        <v>3.6281179138321962E-2</v>
      </c>
      <c r="W443">
        <f>Q443/(Q443+S443)</f>
        <v>0.96371882086167804</v>
      </c>
      <c r="X443">
        <f>T443*2*W443/(T443+W443)</f>
        <v>0.78776645041705273</v>
      </c>
    </row>
    <row r="444" spans="1:24" x14ac:dyDescent="0.35">
      <c r="A444" t="s">
        <v>179</v>
      </c>
      <c r="B444" s="4" t="s">
        <v>1015</v>
      </c>
      <c r="C444" t="s">
        <v>1016</v>
      </c>
      <c r="D444" s="4" t="s">
        <v>15</v>
      </c>
      <c r="E444">
        <v>86</v>
      </c>
      <c r="F444">
        <v>175</v>
      </c>
      <c r="G444" t="s">
        <v>11</v>
      </c>
      <c r="H444">
        <v>1</v>
      </c>
      <c r="I444">
        <v>89</v>
      </c>
      <c r="J444" t="s">
        <v>12</v>
      </c>
      <c r="K444">
        <v>105.8</v>
      </c>
      <c r="L444" s="1">
        <v>2.0999999999999999E-29</v>
      </c>
      <c r="M444" s="8" t="s">
        <v>290</v>
      </c>
      <c r="N444">
        <v>0</v>
      </c>
      <c r="P444">
        <f>COUNTIF(N445:$N$1081,"0")</f>
        <v>424</v>
      </c>
      <c r="Q444">
        <f>COUNTIF($N$3:N444,$N$3)</f>
        <v>425</v>
      </c>
      <c r="R444">
        <f t="shared" si="18"/>
        <v>213</v>
      </c>
      <c r="S444">
        <f>COUNTIF($N$3:N444,0)</f>
        <v>17</v>
      </c>
      <c r="T444">
        <f t="shared" si="19"/>
        <v>0.66614420062695923</v>
      </c>
      <c r="U444">
        <f t="shared" si="20"/>
        <v>3.8548752834467126E-2</v>
      </c>
      <c r="W444">
        <f>Q444/(Q444+S444)</f>
        <v>0.96153846153846156</v>
      </c>
      <c r="X444">
        <f>T444*2*W444/(T444+W444)</f>
        <v>0.78703703703703698</v>
      </c>
    </row>
    <row r="445" spans="1:24" x14ac:dyDescent="0.35">
      <c r="A445" t="s">
        <v>179</v>
      </c>
      <c r="B445" s="4" t="s">
        <v>1017</v>
      </c>
      <c r="C445" t="s">
        <v>1018</v>
      </c>
      <c r="D445" s="4" t="s">
        <v>15</v>
      </c>
      <c r="E445">
        <v>86</v>
      </c>
      <c r="F445">
        <v>173</v>
      </c>
      <c r="G445" t="s">
        <v>11</v>
      </c>
      <c r="H445">
        <v>1</v>
      </c>
      <c r="I445">
        <v>89</v>
      </c>
      <c r="J445" t="s">
        <v>12</v>
      </c>
      <c r="K445">
        <v>105.6</v>
      </c>
      <c r="L445" s="1">
        <v>2.3999999999999999E-29</v>
      </c>
      <c r="M445" s="8" t="s">
        <v>479</v>
      </c>
      <c r="N445">
        <v>1</v>
      </c>
      <c r="P445">
        <f>COUNTIF(N446:$N$1081,"0")</f>
        <v>424</v>
      </c>
      <c r="Q445">
        <f>COUNTIF($N$3:N445,$N$3)</f>
        <v>426</v>
      </c>
      <c r="R445">
        <f t="shared" si="18"/>
        <v>212</v>
      </c>
      <c r="S445">
        <f>COUNTIF($N$3:N445,0)</f>
        <v>17</v>
      </c>
      <c r="T445">
        <f t="shared" si="19"/>
        <v>0.66771159874608155</v>
      </c>
      <c r="U445">
        <f t="shared" si="20"/>
        <v>3.8548752834467126E-2</v>
      </c>
      <c r="W445">
        <f>Q445/(Q445+S445)</f>
        <v>0.96162528216704291</v>
      </c>
      <c r="X445">
        <f>T445*2*W445/(T445+W445)</f>
        <v>0.78815911193339505</v>
      </c>
    </row>
    <row r="446" spans="1:24" x14ac:dyDescent="0.35">
      <c r="A446" t="s">
        <v>179</v>
      </c>
      <c r="B446" s="4" t="s">
        <v>1019</v>
      </c>
      <c r="C446" t="s">
        <v>1020</v>
      </c>
      <c r="D446" s="4" t="s">
        <v>15</v>
      </c>
      <c r="E446">
        <v>86</v>
      </c>
      <c r="F446">
        <v>173</v>
      </c>
      <c r="G446" t="s">
        <v>11</v>
      </c>
      <c r="H446">
        <v>1</v>
      </c>
      <c r="I446">
        <v>89</v>
      </c>
      <c r="J446" t="s">
        <v>12</v>
      </c>
      <c r="K446">
        <v>105.6</v>
      </c>
      <c r="L446" s="1">
        <v>2.3999999999999999E-29</v>
      </c>
      <c r="M446" s="8" t="s">
        <v>329</v>
      </c>
      <c r="N446">
        <v>1</v>
      </c>
      <c r="P446">
        <f>COUNTIF(N447:$N$1081,"0")</f>
        <v>424</v>
      </c>
      <c r="Q446">
        <f>COUNTIF($N$3:N446,$N$3)</f>
        <v>427</v>
      </c>
      <c r="R446">
        <f t="shared" si="18"/>
        <v>211</v>
      </c>
      <c r="S446">
        <f>COUNTIF($N$3:N446,0)</f>
        <v>17</v>
      </c>
      <c r="T446">
        <f t="shared" si="19"/>
        <v>0.66927899686520376</v>
      </c>
      <c r="U446">
        <f t="shared" si="20"/>
        <v>3.8548752834467126E-2</v>
      </c>
      <c r="W446">
        <f>Q446/(Q446+S446)</f>
        <v>0.96171171171171166</v>
      </c>
      <c r="X446">
        <f>T446*2*W446/(T446+W446)</f>
        <v>0.78927911275415885</v>
      </c>
    </row>
    <row r="447" spans="1:24" x14ac:dyDescent="0.35">
      <c r="A447" t="s">
        <v>179</v>
      </c>
      <c r="B447" s="4" t="s">
        <v>1021</v>
      </c>
      <c r="C447" t="s">
        <v>1022</v>
      </c>
      <c r="D447" s="4" t="s">
        <v>15</v>
      </c>
      <c r="E447">
        <v>88</v>
      </c>
      <c r="F447">
        <v>173</v>
      </c>
      <c r="G447" t="s">
        <v>11</v>
      </c>
      <c r="H447">
        <v>1</v>
      </c>
      <c r="I447">
        <v>89</v>
      </c>
      <c r="J447" t="s">
        <v>12</v>
      </c>
      <c r="K447">
        <v>105.5</v>
      </c>
      <c r="L447" s="1">
        <v>2.4999999999999999E-29</v>
      </c>
      <c r="M447" s="8" t="s">
        <v>186</v>
      </c>
      <c r="N447">
        <v>1</v>
      </c>
      <c r="P447">
        <f>COUNTIF(N448:$N$1081,"0")</f>
        <v>424</v>
      </c>
      <c r="Q447">
        <f>COUNTIF($N$3:N447,$N$3)</f>
        <v>428</v>
      </c>
      <c r="R447">
        <f t="shared" si="18"/>
        <v>210</v>
      </c>
      <c r="S447">
        <f>COUNTIF($N$3:N447,0)</f>
        <v>17</v>
      </c>
      <c r="T447">
        <f t="shared" si="19"/>
        <v>0.67084639498432597</v>
      </c>
      <c r="U447">
        <f t="shared" si="20"/>
        <v>3.8548752834467126E-2</v>
      </c>
      <c r="W447">
        <f>Q447/(Q447+S447)</f>
        <v>0.96179775280898872</v>
      </c>
      <c r="X447">
        <f>T447*2*W447/(T447+W447)</f>
        <v>0.79039704524469068</v>
      </c>
    </row>
    <row r="448" spans="1:24" x14ac:dyDescent="0.35">
      <c r="A448" t="s">
        <v>179</v>
      </c>
      <c r="B448" s="4" t="s">
        <v>1023</v>
      </c>
      <c r="C448" t="s">
        <v>1024</v>
      </c>
      <c r="D448" s="4" t="s">
        <v>15</v>
      </c>
      <c r="E448">
        <v>79</v>
      </c>
      <c r="F448">
        <v>166</v>
      </c>
      <c r="G448" t="s">
        <v>11</v>
      </c>
      <c r="H448">
        <v>1</v>
      </c>
      <c r="I448">
        <v>89</v>
      </c>
      <c r="J448" t="s">
        <v>12</v>
      </c>
      <c r="K448">
        <v>105.4</v>
      </c>
      <c r="L448" s="1">
        <v>2.8000000000000002E-29</v>
      </c>
      <c r="M448" s="8" t="s">
        <v>995</v>
      </c>
      <c r="N448">
        <v>1</v>
      </c>
      <c r="P448">
        <f>COUNTIF(N449:$N$1081,"0")</f>
        <v>424</v>
      </c>
      <c r="Q448">
        <f>COUNTIF($N$3:N448,$N$3)</f>
        <v>429</v>
      </c>
      <c r="R448">
        <f t="shared" si="18"/>
        <v>209</v>
      </c>
      <c r="S448">
        <f>COUNTIF($N$3:N448,0)</f>
        <v>17</v>
      </c>
      <c r="T448">
        <f t="shared" si="19"/>
        <v>0.67241379310344829</v>
      </c>
      <c r="U448">
        <f t="shared" si="20"/>
        <v>3.8548752834467126E-2</v>
      </c>
      <c r="W448">
        <f>Q448/(Q448+S448)</f>
        <v>0.96188340807174888</v>
      </c>
      <c r="X448">
        <f>T448*2*W448/(T448+W448)</f>
        <v>0.79151291512915145</v>
      </c>
    </row>
    <row r="449" spans="1:24" x14ac:dyDescent="0.35">
      <c r="A449" t="s">
        <v>179</v>
      </c>
      <c r="B449" s="4" t="s">
        <v>1025</v>
      </c>
      <c r="C449" t="s">
        <v>1026</v>
      </c>
      <c r="D449" s="4" t="s">
        <v>15</v>
      </c>
      <c r="E449">
        <v>89</v>
      </c>
      <c r="F449">
        <v>174</v>
      </c>
      <c r="G449" t="s">
        <v>11</v>
      </c>
      <c r="H449">
        <v>1</v>
      </c>
      <c r="I449">
        <v>89</v>
      </c>
      <c r="J449" t="s">
        <v>12</v>
      </c>
      <c r="K449">
        <v>105.4</v>
      </c>
      <c r="L449" s="1">
        <v>2.9000000000000002E-29</v>
      </c>
      <c r="M449" s="8" t="s">
        <v>423</v>
      </c>
      <c r="N449">
        <v>1</v>
      </c>
      <c r="P449">
        <f>COUNTIF(N450:$N$1081,"0")</f>
        <v>424</v>
      </c>
      <c r="Q449">
        <f>COUNTIF($N$3:N449,$N$3)</f>
        <v>430</v>
      </c>
      <c r="R449">
        <f t="shared" si="18"/>
        <v>208</v>
      </c>
      <c r="S449">
        <f>COUNTIF($N$3:N449,0)</f>
        <v>17</v>
      </c>
      <c r="T449">
        <f t="shared" si="19"/>
        <v>0.6739811912225705</v>
      </c>
      <c r="U449">
        <f t="shared" si="20"/>
        <v>3.8548752834467126E-2</v>
      </c>
      <c r="W449">
        <f>Q449/(Q449+S449)</f>
        <v>0.96196868008948544</v>
      </c>
      <c r="X449">
        <f>T449*2*W449/(T449+W449)</f>
        <v>0.79262672811059909</v>
      </c>
    </row>
    <row r="450" spans="1:24" x14ac:dyDescent="0.35">
      <c r="A450" t="s">
        <v>179</v>
      </c>
      <c r="B450" s="4" t="s">
        <v>1027</v>
      </c>
      <c r="C450" t="s">
        <v>1028</v>
      </c>
      <c r="D450" s="4" t="s">
        <v>15</v>
      </c>
      <c r="E450">
        <v>20</v>
      </c>
      <c r="F450">
        <v>105</v>
      </c>
      <c r="G450" t="s">
        <v>11</v>
      </c>
      <c r="H450">
        <v>1</v>
      </c>
      <c r="I450">
        <v>89</v>
      </c>
      <c r="J450" t="s">
        <v>12</v>
      </c>
      <c r="K450">
        <v>104.8</v>
      </c>
      <c r="L450" s="1">
        <v>4.2999999999999998E-29</v>
      </c>
      <c r="M450" s="8" t="s">
        <v>655</v>
      </c>
      <c r="N450">
        <v>1</v>
      </c>
      <c r="P450">
        <f>COUNTIF(N451:$N$1081,"0")</f>
        <v>424</v>
      </c>
      <c r="Q450">
        <f>COUNTIF($N$3:N450,$N$3)</f>
        <v>431</v>
      </c>
      <c r="R450">
        <f t="shared" ref="R450:R513" si="21">COUNTIF(N451:N1530,$N$3)</f>
        <v>207</v>
      </c>
      <c r="S450">
        <f>COUNTIF($N$3:N450,0)</f>
        <v>17</v>
      </c>
      <c r="T450">
        <f t="shared" ref="T450:T513" si="22">Q450/(Q450+R450)</f>
        <v>0.67554858934169282</v>
      </c>
      <c r="U450">
        <f t="shared" ref="U450:U513" si="23">1-(P450/(P450+S450))</f>
        <v>3.8548752834467126E-2</v>
      </c>
      <c r="W450">
        <f>Q450/(Q450+S450)</f>
        <v>0.9620535714285714</v>
      </c>
      <c r="X450">
        <f>T450*2*W450/(T450+W450)</f>
        <v>0.79373848987108653</v>
      </c>
    </row>
    <row r="451" spans="1:24" x14ac:dyDescent="0.35">
      <c r="A451" t="s">
        <v>179</v>
      </c>
      <c r="B451" s="4" t="s">
        <v>1029</v>
      </c>
      <c r="C451" t="s">
        <v>1030</v>
      </c>
      <c r="D451" s="4" t="s">
        <v>15</v>
      </c>
      <c r="E451">
        <v>63</v>
      </c>
      <c r="F451">
        <v>149</v>
      </c>
      <c r="G451" t="s">
        <v>11</v>
      </c>
      <c r="H451">
        <v>1</v>
      </c>
      <c r="I451">
        <v>89</v>
      </c>
      <c r="J451" t="s">
        <v>12</v>
      </c>
      <c r="K451">
        <v>104.5</v>
      </c>
      <c r="L451" s="1">
        <v>5.2000000000000004E-29</v>
      </c>
      <c r="M451" s="8" t="s">
        <v>81</v>
      </c>
      <c r="N451">
        <v>0</v>
      </c>
      <c r="P451">
        <f>COUNTIF(N452:$N$1081,"0")</f>
        <v>423</v>
      </c>
      <c r="Q451">
        <f>COUNTIF($N$3:N451,$N$3)</f>
        <v>431</v>
      </c>
      <c r="R451">
        <f t="shared" si="21"/>
        <v>207</v>
      </c>
      <c r="S451">
        <f>COUNTIF($N$3:N451,0)</f>
        <v>18</v>
      </c>
      <c r="T451">
        <f t="shared" si="22"/>
        <v>0.67554858934169282</v>
      </c>
      <c r="U451">
        <f t="shared" si="23"/>
        <v>4.081632653061229E-2</v>
      </c>
      <c r="W451">
        <f>Q451/(Q451+S451)</f>
        <v>0.95991091314031185</v>
      </c>
      <c r="X451">
        <f>T451*2*W451/(T451+W451)</f>
        <v>0.79300827966881327</v>
      </c>
    </row>
    <row r="452" spans="1:24" x14ac:dyDescent="0.35">
      <c r="A452" t="s">
        <v>179</v>
      </c>
      <c r="B452" s="4" t="s">
        <v>1031</v>
      </c>
      <c r="C452" t="s">
        <v>1032</v>
      </c>
      <c r="D452" s="4" t="s">
        <v>15</v>
      </c>
      <c r="E452">
        <v>86</v>
      </c>
      <c r="F452">
        <v>175</v>
      </c>
      <c r="G452" t="s">
        <v>11</v>
      </c>
      <c r="H452">
        <v>1</v>
      </c>
      <c r="I452">
        <v>89</v>
      </c>
      <c r="J452" t="s">
        <v>12</v>
      </c>
      <c r="K452">
        <v>104.4</v>
      </c>
      <c r="L452" s="1">
        <v>5.6999999999999999E-29</v>
      </c>
      <c r="M452" s="8" t="s">
        <v>1071</v>
      </c>
      <c r="N452">
        <v>1</v>
      </c>
      <c r="P452">
        <f>COUNTIF(N453:$N$1081,"0")</f>
        <v>423</v>
      </c>
      <c r="Q452">
        <f>COUNTIF($N$3:N452,$N$3)</f>
        <v>432</v>
      </c>
      <c r="R452">
        <f t="shared" si="21"/>
        <v>206</v>
      </c>
      <c r="S452">
        <f>COUNTIF($N$3:N452,0)</f>
        <v>18</v>
      </c>
      <c r="T452">
        <f t="shared" si="22"/>
        <v>0.67711598746081503</v>
      </c>
      <c r="U452">
        <f t="shared" si="23"/>
        <v>4.081632653061229E-2</v>
      </c>
      <c r="W452">
        <f>Q452/(Q452+S452)</f>
        <v>0.96</v>
      </c>
      <c r="X452">
        <f>T452*2*W452/(T452+W452)</f>
        <v>0.79411764705882348</v>
      </c>
    </row>
    <row r="453" spans="1:24" x14ac:dyDescent="0.35">
      <c r="A453" t="s">
        <v>179</v>
      </c>
      <c r="B453" s="4" t="s">
        <v>1033</v>
      </c>
      <c r="C453" t="s">
        <v>1034</v>
      </c>
      <c r="D453" s="4" t="s">
        <v>15</v>
      </c>
      <c r="E453">
        <v>87</v>
      </c>
      <c r="F453">
        <v>171</v>
      </c>
      <c r="G453" t="s">
        <v>11</v>
      </c>
      <c r="H453">
        <v>1</v>
      </c>
      <c r="I453">
        <v>89</v>
      </c>
      <c r="J453" t="s">
        <v>12</v>
      </c>
      <c r="K453">
        <v>104.4</v>
      </c>
      <c r="L453" s="1">
        <v>5.8000000000000005E-29</v>
      </c>
      <c r="M453" s="8" t="s">
        <v>155</v>
      </c>
      <c r="N453">
        <v>1</v>
      </c>
      <c r="P453">
        <f>COUNTIF(N454:$N$1081,"0")</f>
        <v>423</v>
      </c>
      <c r="Q453">
        <f>COUNTIF($N$3:N453,$N$3)</f>
        <v>433</v>
      </c>
      <c r="R453">
        <f t="shared" si="21"/>
        <v>205</v>
      </c>
      <c r="S453">
        <f>COUNTIF($N$3:N453,0)</f>
        <v>18</v>
      </c>
      <c r="T453">
        <f t="shared" si="22"/>
        <v>0.67868338557993735</v>
      </c>
      <c r="U453">
        <f t="shared" si="23"/>
        <v>4.081632653061229E-2</v>
      </c>
      <c r="W453">
        <f>Q453/(Q453+S453)</f>
        <v>0.96008869179600886</v>
      </c>
      <c r="X453">
        <f>T453*2*W453/(T453+W453)</f>
        <v>0.79522497704315886</v>
      </c>
    </row>
    <row r="454" spans="1:24" x14ac:dyDescent="0.35">
      <c r="A454" t="s">
        <v>179</v>
      </c>
      <c r="B454" s="4" t="s">
        <v>1035</v>
      </c>
      <c r="C454" t="s">
        <v>1036</v>
      </c>
      <c r="D454" s="4" t="s">
        <v>15</v>
      </c>
      <c r="E454">
        <v>83</v>
      </c>
      <c r="F454">
        <v>169</v>
      </c>
      <c r="G454" t="s">
        <v>11</v>
      </c>
      <c r="H454">
        <v>1</v>
      </c>
      <c r="I454">
        <v>89</v>
      </c>
      <c r="J454" t="s">
        <v>12</v>
      </c>
      <c r="K454">
        <v>104.1</v>
      </c>
      <c r="L454" s="1">
        <v>7.1E-29</v>
      </c>
      <c r="M454" s="8" t="s">
        <v>30</v>
      </c>
      <c r="N454">
        <v>1</v>
      </c>
      <c r="P454">
        <f>COUNTIF(N455:$N$1081,"0")</f>
        <v>423</v>
      </c>
      <c r="Q454">
        <f>COUNTIF($N$3:N454,$N$3)</f>
        <v>434</v>
      </c>
      <c r="R454">
        <f t="shared" si="21"/>
        <v>204</v>
      </c>
      <c r="S454">
        <f>COUNTIF($N$3:N454,0)</f>
        <v>18</v>
      </c>
      <c r="T454">
        <f t="shared" si="22"/>
        <v>0.68025078369905956</v>
      </c>
      <c r="U454">
        <f t="shared" si="23"/>
        <v>4.081632653061229E-2</v>
      </c>
      <c r="W454">
        <f>Q454/(Q454+S454)</f>
        <v>0.96017699115044253</v>
      </c>
      <c r="X454">
        <f>T454*2*W454/(T454+W454)</f>
        <v>0.79633027522935784</v>
      </c>
    </row>
    <row r="455" spans="1:24" x14ac:dyDescent="0.35">
      <c r="A455" t="s">
        <v>179</v>
      </c>
      <c r="B455" s="4" t="s">
        <v>1037</v>
      </c>
      <c r="C455" t="s">
        <v>1038</v>
      </c>
      <c r="D455" s="4" t="s">
        <v>15</v>
      </c>
      <c r="E455">
        <v>92</v>
      </c>
      <c r="F455">
        <v>175</v>
      </c>
      <c r="G455" t="s">
        <v>13</v>
      </c>
      <c r="H455">
        <v>1</v>
      </c>
      <c r="I455">
        <v>89</v>
      </c>
      <c r="J455" t="s">
        <v>12</v>
      </c>
      <c r="K455">
        <v>103.5</v>
      </c>
      <c r="L455" s="1">
        <v>1.1E-28</v>
      </c>
      <c r="M455" s="8" t="s">
        <v>247</v>
      </c>
      <c r="N455">
        <v>1</v>
      </c>
      <c r="P455">
        <f>COUNTIF(N456:$N$1081,"0")</f>
        <v>423</v>
      </c>
      <c r="Q455">
        <f>COUNTIF($N$3:N455,$N$3)</f>
        <v>435</v>
      </c>
      <c r="R455">
        <f t="shared" si="21"/>
        <v>203</v>
      </c>
      <c r="S455">
        <f>COUNTIF($N$3:N455,0)</f>
        <v>18</v>
      </c>
      <c r="T455">
        <f t="shared" si="22"/>
        <v>0.68181818181818177</v>
      </c>
      <c r="U455">
        <f t="shared" si="23"/>
        <v>4.081632653061229E-2</v>
      </c>
      <c r="W455">
        <f>Q455/(Q455+S455)</f>
        <v>0.96026490066225167</v>
      </c>
      <c r="X455">
        <f>T455*2*W455/(T455+W455)</f>
        <v>0.79743354720439952</v>
      </c>
    </row>
    <row r="456" spans="1:24" x14ac:dyDescent="0.35">
      <c r="A456" t="s">
        <v>179</v>
      </c>
      <c r="B456" s="4" t="s">
        <v>1041</v>
      </c>
      <c r="C456" t="s">
        <v>1042</v>
      </c>
      <c r="D456" s="4" t="s">
        <v>15</v>
      </c>
      <c r="E456">
        <v>82</v>
      </c>
      <c r="F456">
        <v>169</v>
      </c>
      <c r="G456" t="s">
        <v>11</v>
      </c>
      <c r="H456">
        <v>1</v>
      </c>
      <c r="I456">
        <v>89</v>
      </c>
      <c r="J456" t="s">
        <v>12</v>
      </c>
      <c r="K456">
        <v>103.3</v>
      </c>
      <c r="L456" s="1">
        <v>1.2000000000000001E-28</v>
      </c>
      <c r="M456" s="8" t="s">
        <v>1970</v>
      </c>
      <c r="N456">
        <v>1</v>
      </c>
      <c r="P456">
        <f>COUNTIF(N457:$N$1081,"0")</f>
        <v>423</v>
      </c>
      <c r="Q456">
        <f>COUNTIF($N$3:N456,$N$3)</f>
        <v>436</v>
      </c>
      <c r="R456">
        <f t="shared" si="21"/>
        <v>202</v>
      </c>
      <c r="S456">
        <f>COUNTIF($N$3:N456,0)</f>
        <v>18</v>
      </c>
      <c r="T456">
        <f t="shared" si="22"/>
        <v>0.68338557993730409</v>
      </c>
      <c r="U456">
        <f t="shared" si="23"/>
        <v>4.081632653061229E-2</v>
      </c>
      <c r="W456">
        <f>Q456/(Q456+S456)</f>
        <v>0.96035242290748901</v>
      </c>
      <c r="X456">
        <f>T456*2*W456/(T456+W456)</f>
        <v>0.79853479853479847</v>
      </c>
    </row>
    <row r="457" spans="1:24" x14ac:dyDescent="0.35">
      <c r="A457" t="s">
        <v>179</v>
      </c>
      <c r="B457" s="4" t="s">
        <v>1043</v>
      </c>
      <c r="C457" t="s">
        <v>1044</v>
      </c>
      <c r="D457" s="4" t="s">
        <v>15</v>
      </c>
      <c r="E457">
        <v>82</v>
      </c>
      <c r="F457">
        <v>169</v>
      </c>
      <c r="G457" t="s">
        <v>11</v>
      </c>
      <c r="H457">
        <v>1</v>
      </c>
      <c r="I457">
        <v>89</v>
      </c>
      <c r="J457" t="s">
        <v>12</v>
      </c>
      <c r="K457">
        <v>103.3</v>
      </c>
      <c r="L457" s="1">
        <v>1.2000000000000001E-28</v>
      </c>
      <c r="M457" s="8" t="s">
        <v>592</v>
      </c>
      <c r="N457">
        <v>1</v>
      </c>
      <c r="P457">
        <f>COUNTIF(N458:$N$1081,"0")</f>
        <v>423</v>
      </c>
      <c r="Q457">
        <f>COUNTIF($N$3:N457,$N$3)</f>
        <v>437</v>
      </c>
      <c r="R457">
        <f t="shared" si="21"/>
        <v>201</v>
      </c>
      <c r="S457">
        <f>COUNTIF($N$3:N457,0)</f>
        <v>18</v>
      </c>
      <c r="T457">
        <f t="shared" si="22"/>
        <v>0.6849529780564263</v>
      </c>
      <c r="U457">
        <f t="shared" si="23"/>
        <v>4.081632653061229E-2</v>
      </c>
      <c r="W457">
        <f>Q457/(Q457+S457)</f>
        <v>0.96043956043956047</v>
      </c>
      <c r="X457">
        <f>T457*2*W457/(T457+W457)</f>
        <v>0.79963403476669725</v>
      </c>
    </row>
    <row r="458" spans="1:24" x14ac:dyDescent="0.35">
      <c r="A458" t="s">
        <v>179</v>
      </c>
      <c r="B458" s="4" t="s">
        <v>1045</v>
      </c>
      <c r="C458" t="s">
        <v>1046</v>
      </c>
      <c r="D458" s="4" t="s">
        <v>15</v>
      </c>
      <c r="E458">
        <v>82</v>
      </c>
      <c r="F458">
        <v>169</v>
      </c>
      <c r="G458" t="s">
        <v>11</v>
      </c>
      <c r="H458">
        <v>1</v>
      </c>
      <c r="I458">
        <v>89</v>
      </c>
      <c r="J458" t="s">
        <v>12</v>
      </c>
      <c r="K458">
        <v>103.3</v>
      </c>
      <c r="L458" s="1">
        <v>1.2000000000000001E-28</v>
      </c>
      <c r="M458" s="8" t="s">
        <v>238</v>
      </c>
      <c r="N458">
        <v>1</v>
      </c>
      <c r="P458">
        <f>COUNTIF(N459:$N$1081,"0")</f>
        <v>423</v>
      </c>
      <c r="Q458">
        <f>COUNTIF($N$3:N458,$N$3)</f>
        <v>438</v>
      </c>
      <c r="R458">
        <f t="shared" si="21"/>
        <v>200</v>
      </c>
      <c r="S458">
        <f>COUNTIF($N$3:N458,0)</f>
        <v>18</v>
      </c>
      <c r="T458">
        <f t="shared" si="22"/>
        <v>0.68652037617554862</v>
      </c>
      <c r="U458">
        <f t="shared" si="23"/>
        <v>4.081632653061229E-2</v>
      </c>
      <c r="W458">
        <f>Q458/(Q458+S458)</f>
        <v>0.96052631578947367</v>
      </c>
      <c r="X458">
        <f>T458*2*W458/(T458+W458)</f>
        <v>0.80073126142595974</v>
      </c>
    </row>
    <row r="459" spans="1:24" x14ac:dyDescent="0.35">
      <c r="A459" t="s">
        <v>179</v>
      </c>
      <c r="B459" s="4" t="s">
        <v>1047</v>
      </c>
      <c r="C459" t="s">
        <v>1048</v>
      </c>
      <c r="D459" s="4" t="s">
        <v>15</v>
      </c>
      <c r="E459">
        <v>82</v>
      </c>
      <c r="F459">
        <v>169</v>
      </c>
      <c r="G459" t="s">
        <v>11</v>
      </c>
      <c r="H459">
        <v>1</v>
      </c>
      <c r="I459">
        <v>89</v>
      </c>
      <c r="J459" t="s">
        <v>12</v>
      </c>
      <c r="K459">
        <v>103.3</v>
      </c>
      <c r="L459" s="1">
        <v>1.2000000000000001E-28</v>
      </c>
      <c r="M459" s="8" t="s">
        <v>1444</v>
      </c>
      <c r="N459">
        <v>1</v>
      </c>
      <c r="P459">
        <f>COUNTIF(N460:$N$1081,"0")</f>
        <v>423</v>
      </c>
      <c r="Q459">
        <f>COUNTIF($N$3:N459,$N$3)</f>
        <v>439</v>
      </c>
      <c r="R459">
        <f t="shared" si="21"/>
        <v>199</v>
      </c>
      <c r="S459">
        <f>COUNTIF($N$3:N459,0)</f>
        <v>18</v>
      </c>
      <c r="T459">
        <f t="shared" si="22"/>
        <v>0.68808777429467083</v>
      </c>
      <c r="U459">
        <f t="shared" si="23"/>
        <v>4.081632653061229E-2</v>
      </c>
      <c r="W459">
        <f>Q459/(Q459+S459)</f>
        <v>0.96061269146608319</v>
      </c>
      <c r="X459">
        <f>T459*2*W459/(T459+W459)</f>
        <v>0.80182648401826473</v>
      </c>
    </row>
    <row r="460" spans="1:24" x14ac:dyDescent="0.35">
      <c r="A460" t="s">
        <v>179</v>
      </c>
      <c r="B460" s="4" t="s">
        <v>1039</v>
      </c>
      <c r="C460" t="s">
        <v>1040</v>
      </c>
      <c r="D460" s="4" t="s">
        <v>15</v>
      </c>
      <c r="E460">
        <v>70</v>
      </c>
      <c r="F460">
        <v>157</v>
      </c>
      <c r="G460" t="s">
        <v>11</v>
      </c>
      <c r="H460">
        <v>1</v>
      </c>
      <c r="I460">
        <v>89</v>
      </c>
      <c r="J460" t="s">
        <v>12</v>
      </c>
      <c r="K460">
        <v>103.3</v>
      </c>
      <c r="L460" s="1">
        <v>1.2000000000000001E-28</v>
      </c>
      <c r="M460" s="8" t="s">
        <v>320</v>
      </c>
      <c r="N460">
        <v>0</v>
      </c>
      <c r="P460">
        <f>COUNTIF(N461:$N$1081,"0")</f>
        <v>422</v>
      </c>
      <c r="Q460">
        <f>COUNTIF($N$3:N460,$N$3)</f>
        <v>439</v>
      </c>
      <c r="R460">
        <f t="shared" si="21"/>
        <v>199</v>
      </c>
      <c r="S460">
        <f>COUNTIF($N$3:N460,0)</f>
        <v>19</v>
      </c>
      <c r="T460">
        <f t="shared" si="22"/>
        <v>0.68808777429467083</v>
      </c>
      <c r="U460">
        <f t="shared" si="23"/>
        <v>4.3083900226757343E-2</v>
      </c>
      <c r="W460">
        <f>Q460/(Q460+S460)</f>
        <v>0.95851528384279472</v>
      </c>
      <c r="X460">
        <f>T460*2*W460/(T460+W460)</f>
        <v>0.80109489051094895</v>
      </c>
    </row>
    <row r="461" spans="1:24" x14ac:dyDescent="0.35">
      <c r="A461" t="s">
        <v>179</v>
      </c>
      <c r="B461" s="4" t="s">
        <v>1049</v>
      </c>
      <c r="C461" t="s">
        <v>1050</v>
      </c>
      <c r="D461" s="4" t="s">
        <v>15</v>
      </c>
      <c r="E461">
        <v>67</v>
      </c>
      <c r="F461">
        <v>149</v>
      </c>
      <c r="G461" t="s">
        <v>11</v>
      </c>
      <c r="H461">
        <v>1</v>
      </c>
      <c r="I461">
        <v>89</v>
      </c>
      <c r="J461" t="s">
        <v>12</v>
      </c>
      <c r="K461">
        <v>103.2</v>
      </c>
      <c r="L461" s="1">
        <v>1.3E-28</v>
      </c>
      <c r="M461" s="8" t="s">
        <v>713</v>
      </c>
      <c r="N461">
        <v>1</v>
      </c>
      <c r="P461">
        <f>COUNTIF(N462:$N$1081,"0")</f>
        <v>422</v>
      </c>
      <c r="Q461">
        <f>COUNTIF($N$3:N461,$N$3)</f>
        <v>440</v>
      </c>
      <c r="R461">
        <f t="shared" si="21"/>
        <v>198</v>
      </c>
      <c r="S461">
        <f>COUNTIF($N$3:N461,0)</f>
        <v>19</v>
      </c>
      <c r="T461">
        <f t="shared" si="22"/>
        <v>0.68965517241379315</v>
      </c>
      <c r="U461">
        <f t="shared" si="23"/>
        <v>4.3083900226757343E-2</v>
      </c>
      <c r="W461">
        <f>Q461/(Q461+S461)</f>
        <v>0.95860566448801743</v>
      </c>
      <c r="X461">
        <f>T461*2*W461/(T461+W461)</f>
        <v>0.80218778486782127</v>
      </c>
    </row>
    <row r="462" spans="1:24" x14ac:dyDescent="0.35">
      <c r="A462" t="s">
        <v>179</v>
      </c>
      <c r="B462" s="4" t="s">
        <v>1051</v>
      </c>
      <c r="C462" t="s">
        <v>1052</v>
      </c>
      <c r="D462" s="4" t="s">
        <v>15</v>
      </c>
      <c r="E462">
        <v>71</v>
      </c>
      <c r="F462">
        <v>157</v>
      </c>
      <c r="G462" t="s">
        <v>11</v>
      </c>
      <c r="H462">
        <v>1</v>
      </c>
      <c r="I462">
        <v>89</v>
      </c>
      <c r="J462" t="s">
        <v>12</v>
      </c>
      <c r="K462">
        <v>103.1</v>
      </c>
      <c r="L462" s="1">
        <v>1.3E-28</v>
      </c>
      <c r="M462" s="8" t="s">
        <v>1248</v>
      </c>
      <c r="N462">
        <v>1</v>
      </c>
      <c r="P462">
        <f>COUNTIF(N463:$N$1081,"0")</f>
        <v>422</v>
      </c>
      <c r="Q462">
        <f>COUNTIF($N$3:N462,$N$3)</f>
        <v>441</v>
      </c>
      <c r="R462">
        <f t="shared" si="21"/>
        <v>197</v>
      </c>
      <c r="S462">
        <f>COUNTIF($N$3:N462,0)</f>
        <v>19</v>
      </c>
      <c r="T462">
        <f t="shared" si="22"/>
        <v>0.69122257053291536</v>
      </c>
      <c r="U462">
        <f t="shared" si="23"/>
        <v>4.3083900226757343E-2</v>
      </c>
      <c r="W462">
        <f>Q462/(Q462+S462)</f>
        <v>0.95869565217391306</v>
      </c>
      <c r="X462">
        <f>T462*2*W462/(T462+W462)</f>
        <v>0.80327868852459017</v>
      </c>
    </row>
    <row r="463" spans="1:24" x14ac:dyDescent="0.35">
      <c r="A463" t="s">
        <v>179</v>
      </c>
      <c r="B463" s="4" t="s">
        <v>1053</v>
      </c>
      <c r="C463" t="s">
        <v>1054</v>
      </c>
      <c r="D463" s="4" t="s">
        <v>15</v>
      </c>
      <c r="E463">
        <v>90</v>
      </c>
      <c r="F463">
        <v>181</v>
      </c>
      <c r="G463" t="s">
        <v>11</v>
      </c>
      <c r="H463">
        <v>1</v>
      </c>
      <c r="I463">
        <v>89</v>
      </c>
      <c r="J463" t="s">
        <v>12</v>
      </c>
      <c r="K463">
        <v>103.1</v>
      </c>
      <c r="L463" s="1">
        <v>1.3E-28</v>
      </c>
      <c r="M463" s="8" t="s">
        <v>1768</v>
      </c>
      <c r="N463">
        <v>1</v>
      </c>
      <c r="P463">
        <f>COUNTIF(N464:$N$1081,"0")</f>
        <v>422</v>
      </c>
      <c r="Q463">
        <f>COUNTIF($N$3:N463,$N$3)</f>
        <v>442</v>
      </c>
      <c r="R463">
        <f t="shared" si="21"/>
        <v>196</v>
      </c>
      <c r="S463">
        <f>COUNTIF($N$3:N463,0)</f>
        <v>19</v>
      </c>
      <c r="T463">
        <f t="shared" si="22"/>
        <v>0.69278996865203757</v>
      </c>
      <c r="U463">
        <f t="shared" si="23"/>
        <v>4.3083900226757343E-2</v>
      </c>
      <c r="W463">
        <f>Q463/(Q463+S463)</f>
        <v>0.95878524945770061</v>
      </c>
      <c r="X463">
        <f>T463*2*W463/(T463+W463)</f>
        <v>0.80436760691537756</v>
      </c>
    </row>
    <row r="464" spans="1:24" x14ac:dyDescent="0.35">
      <c r="A464" t="s">
        <v>179</v>
      </c>
      <c r="B464" s="4" t="s">
        <v>1055</v>
      </c>
      <c r="C464" t="s">
        <v>1056</v>
      </c>
      <c r="D464" s="4" t="s">
        <v>15</v>
      </c>
      <c r="E464">
        <v>87</v>
      </c>
      <c r="F464">
        <v>171</v>
      </c>
      <c r="G464" t="s">
        <v>11</v>
      </c>
      <c r="H464">
        <v>1</v>
      </c>
      <c r="I464">
        <v>89</v>
      </c>
      <c r="J464" t="s">
        <v>12</v>
      </c>
      <c r="K464">
        <v>103.1</v>
      </c>
      <c r="L464" s="1">
        <v>1.3999999999999999E-28</v>
      </c>
      <c r="M464" s="8" t="s">
        <v>1808</v>
      </c>
      <c r="N464">
        <v>1</v>
      </c>
      <c r="P464">
        <f>COUNTIF(N465:$N$1081,"0")</f>
        <v>422</v>
      </c>
      <c r="Q464">
        <f>COUNTIF($N$3:N464,$N$3)</f>
        <v>443</v>
      </c>
      <c r="R464">
        <f t="shared" si="21"/>
        <v>195</v>
      </c>
      <c r="S464">
        <f>COUNTIF($N$3:N464,0)</f>
        <v>19</v>
      </c>
      <c r="T464">
        <f t="shared" si="22"/>
        <v>0.69435736677115989</v>
      </c>
      <c r="U464">
        <f t="shared" si="23"/>
        <v>4.3083900226757343E-2</v>
      </c>
      <c r="W464">
        <f>Q464/(Q464+S464)</f>
        <v>0.95887445887445888</v>
      </c>
      <c r="X464">
        <f>T464*2*W464/(T464+W464)</f>
        <v>0.80545454545454542</v>
      </c>
    </row>
    <row r="465" spans="1:24" x14ac:dyDescent="0.35">
      <c r="A465" t="s">
        <v>179</v>
      </c>
      <c r="B465" s="4" t="s">
        <v>1057</v>
      </c>
      <c r="C465" t="s">
        <v>1058</v>
      </c>
      <c r="D465" s="4" t="s">
        <v>15</v>
      </c>
      <c r="E465">
        <v>77</v>
      </c>
      <c r="F465">
        <v>164</v>
      </c>
      <c r="G465" t="s">
        <v>11</v>
      </c>
      <c r="H465">
        <v>1</v>
      </c>
      <c r="I465">
        <v>89</v>
      </c>
      <c r="J465" t="s">
        <v>12</v>
      </c>
      <c r="K465">
        <v>102.8</v>
      </c>
      <c r="L465" s="1">
        <v>1.7E-28</v>
      </c>
      <c r="M465" s="8" t="s">
        <v>1274</v>
      </c>
      <c r="N465">
        <v>0</v>
      </c>
      <c r="P465">
        <f>COUNTIF(N466:$N$1081,"0")</f>
        <v>421</v>
      </c>
      <c r="Q465">
        <f>COUNTIF($N$3:N465,$N$3)</f>
        <v>443</v>
      </c>
      <c r="R465">
        <f t="shared" si="21"/>
        <v>195</v>
      </c>
      <c r="S465">
        <f>COUNTIF($N$3:N465,0)</f>
        <v>20</v>
      </c>
      <c r="T465">
        <f t="shared" si="22"/>
        <v>0.69435736677115989</v>
      </c>
      <c r="U465">
        <f t="shared" si="23"/>
        <v>4.5351473922902508E-2</v>
      </c>
      <c r="W465">
        <f>Q465/(Q465+S465)</f>
        <v>0.95680345572354208</v>
      </c>
      <c r="X465">
        <f>T465*2*W465/(T465+W465)</f>
        <v>0.80472297910990009</v>
      </c>
    </row>
    <row r="466" spans="1:24" x14ac:dyDescent="0.35">
      <c r="A466" t="s">
        <v>179</v>
      </c>
      <c r="B466" s="4" t="s">
        <v>1059</v>
      </c>
      <c r="C466" t="s">
        <v>1060</v>
      </c>
      <c r="D466" s="4" t="s">
        <v>15</v>
      </c>
      <c r="E466">
        <v>21</v>
      </c>
      <c r="F466">
        <v>107</v>
      </c>
      <c r="G466" t="s">
        <v>11</v>
      </c>
      <c r="H466">
        <v>1</v>
      </c>
      <c r="I466">
        <v>89</v>
      </c>
      <c r="J466" t="s">
        <v>12</v>
      </c>
      <c r="K466">
        <v>102.6</v>
      </c>
      <c r="L466" s="1">
        <v>1.9999999999999999E-28</v>
      </c>
      <c r="M466" s="8" t="s">
        <v>1766</v>
      </c>
      <c r="N466">
        <v>1</v>
      </c>
      <c r="P466">
        <f>COUNTIF(N467:$N$1081,"0")</f>
        <v>421</v>
      </c>
      <c r="Q466">
        <f>COUNTIF($N$3:N466,$N$3)</f>
        <v>444</v>
      </c>
      <c r="R466">
        <f t="shared" si="21"/>
        <v>194</v>
      </c>
      <c r="S466">
        <f>COUNTIF($N$3:N466,0)</f>
        <v>20</v>
      </c>
      <c r="T466">
        <f t="shared" si="22"/>
        <v>0.6959247648902821</v>
      </c>
      <c r="U466">
        <f t="shared" si="23"/>
        <v>4.5351473922902508E-2</v>
      </c>
      <c r="W466">
        <f>Q466/(Q466+S466)</f>
        <v>0.9568965517241379</v>
      </c>
      <c r="X466">
        <f>T466*2*W466/(T466+W466)</f>
        <v>0.8058076225045373</v>
      </c>
    </row>
    <row r="467" spans="1:24" x14ac:dyDescent="0.35">
      <c r="A467" t="s">
        <v>179</v>
      </c>
      <c r="B467" s="4" t="s">
        <v>1061</v>
      </c>
      <c r="C467" t="s">
        <v>1062</v>
      </c>
      <c r="D467" s="4" t="s">
        <v>15</v>
      </c>
      <c r="E467">
        <v>80</v>
      </c>
      <c r="F467">
        <v>165</v>
      </c>
      <c r="G467" t="s">
        <v>11</v>
      </c>
      <c r="H467">
        <v>1</v>
      </c>
      <c r="I467">
        <v>89</v>
      </c>
      <c r="J467" t="s">
        <v>12</v>
      </c>
      <c r="K467">
        <v>102.6</v>
      </c>
      <c r="L467" s="1">
        <v>1.9999999999999999E-28</v>
      </c>
      <c r="M467" s="8" t="s">
        <v>925</v>
      </c>
      <c r="N467">
        <v>1</v>
      </c>
      <c r="P467">
        <f>COUNTIF(N468:$N$1081,"0")</f>
        <v>421</v>
      </c>
      <c r="Q467">
        <f>COUNTIF($N$3:N467,$N$3)</f>
        <v>445</v>
      </c>
      <c r="R467">
        <f t="shared" si="21"/>
        <v>193</v>
      </c>
      <c r="S467">
        <f>COUNTIF($N$3:N467,0)</f>
        <v>20</v>
      </c>
      <c r="T467">
        <f t="shared" si="22"/>
        <v>0.69749216300940442</v>
      </c>
      <c r="U467">
        <f t="shared" si="23"/>
        <v>4.5351473922902508E-2</v>
      </c>
      <c r="W467">
        <f>Q467/(Q467+S467)</f>
        <v>0.956989247311828</v>
      </c>
      <c r="X467">
        <f>T467*2*W467/(T467+W467)</f>
        <v>0.80689029918404354</v>
      </c>
    </row>
    <row r="468" spans="1:24" x14ac:dyDescent="0.35">
      <c r="A468" t="s">
        <v>179</v>
      </c>
      <c r="B468" s="4" t="s">
        <v>1063</v>
      </c>
      <c r="C468" t="s">
        <v>1064</v>
      </c>
      <c r="D468" s="4" t="s">
        <v>15</v>
      </c>
      <c r="E468">
        <v>1</v>
      </c>
      <c r="F468">
        <v>81</v>
      </c>
      <c r="G468" t="s">
        <v>12</v>
      </c>
      <c r="H468">
        <v>1</v>
      </c>
      <c r="I468">
        <v>89</v>
      </c>
      <c r="J468" t="s">
        <v>12</v>
      </c>
      <c r="K468">
        <v>102.6</v>
      </c>
      <c r="L468" s="1">
        <v>1.9999999999999999E-28</v>
      </c>
      <c r="M468" s="8" t="s">
        <v>580</v>
      </c>
      <c r="N468">
        <v>0</v>
      </c>
      <c r="P468">
        <f>COUNTIF(N469:$N$1081,"0")</f>
        <v>420</v>
      </c>
      <c r="Q468">
        <f>COUNTIF($N$3:N468,$N$3)</f>
        <v>445</v>
      </c>
      <c r="R468">
        <f t="shared" si="21"/>
        <v>193</v>
      </c>
      <c r="S468">
        <f>COUNTIF($N$3:N468,0)</f>
        <v>21</v>
      </c>
      <c r="T468">
        <f t="shared" si="22"/>
        <v>0.69749216300940442</v>
      </c>
      <c r="U468">
        <f t="shared" si="23"/>
        <v>4.7619047619047672E-2</v>
      </c>
      <c r="W468">
        <f>Q468/(Q468+S468)</f>
        <v>0.95493562231759654</v>
      </c>
      <c r="X468">
        <f>T468*2*W468/(T468+W468)</f>
        <v>0.80615942028985499</v>
      </c>
    </row>
    <row r="469" spans="1:24" x14ac:dyDescent="0.35">
      <c r="A469" t="s">
        <v>179</v>
      </c>
      <c r="B469" s="4" t="s">
        <v>1065</v>
      </c>
      <c r="C469" t="s">
        <v>1066</v>
      </c>
      <c r="D469" s="4" t="s">
        <v>15</v>
      </c>
      <c r="E469">
        <v>35</v>
      </c>
      <c r="F469">
        <v>122</v>
      </c>
      <c r="G469" t="s">
        <v>11</v>
      </c>
      <c r="H469">
        <v>1</v>
      </c>
      <c r="I469">
        <v>89</v>
      </c>
      <c r="J469" t="s">
        <v>12</v>
      </c>
      <c r="K469">
        <v>102.5</v>
      </c>
      <c r="L469" s="1">
        <v>2.1000000000000001E-28</v>
      </c>
      <c r="M469" s="8" t="s">
        <v>853</v>
      </c>
      <c r="N469">
        <v>1</v>
      </c>
      <c r="P469">
        <f>COUNTIF(N470:$N$1081,"0")</f>
        <v>420</v>
      </c>
      <c r="Q469">
        <f>COUNTIF($N$3:N469,$N$3)</f>
        <v>446</v>
      </c>
      <c r="R469">
        <f t="shared" si="21"/>
        <v>192</v>
      </c>
      <c r="S469">
        <f>COUNTIF($N$3:N469,0)</f>
        <v>21</v>
      </c>
      <c r="T469">
        <f t="shared" si="22"/>
        <v>0.69905956112852663</v>
      </c>
      <c r="U469">
        <f t="shared" si="23"/>
        <v>4.7619047619047672E-2</v>
      </c>
      <c r="W469">
        <f>Q469/(Q469+S469)</f>
        <v>0.95503211991434689</v>
      </c>
      <c r="X469">
        <f>T469*2*W469/(T469+W469)</f>
        <v>0.80723981900452491</v>
      </c>
    </row>
    <row r="470" spans="1:24" x14ac:dyDescent="0.35">
      <c r="A470" t="s">
        <v>179</v>
      </c>
      <c r="B470" s="4" t="s">
        <v>1067</v>
      </c>
      <c r="C470" t="s">
        <v>1068</v>
      </c>
      <c r="D470" s="4" t="s">
        <v>15</v>
      </c>
      <c r="E470">
        <v>66</v>
      </c>
      <c r="F470">
        <v>159</v>
      </c>
      <c r="G470" t="s">
        <v>11</v>
      </c>
      <c r="H470">
        <v>1</v>
      </c>
      <c r="I470">
        <v>89</v>
      </c>
      <c r="J470" t="s">
        <v>12</v>
      </c>
      <c r="K470">
        <v>102.5</v>
      </c>
      <c r="L470" s="1">
        <v>2.1000000000000001E-28</v>
      </c>
      <c r="M470" s="8" t="s">
        <v>1075</v>
      </c>
      <c r="N470">
        <v>1</v>
      </c>
      <c r="P470">
        <f>COUNTIF(N471:$N$1081,"0")</f>
        <v>420</v>
      </c>
      <c r="Q470">
        <f>COUNTIF($N$3:N470,$N$3)</f>
        <v>447</v>
      </c>
      <c r="R470">
        <f t="shared" si="21"/>
        <v>191</v>
      </c>
      <c r="S470">
        <f>COUNTIF($N$3:N470,0)</f>
        <v>21</v>
      </c>
      <c r="T470">
        <f t="shared" si="22"/>
        <v>0.70062695924764895</v>
      </c>
      <c r="U470">
        <f t="shared" si="23"/>
        <v>4.7619047619047672E-2</v>
      </c>
      <c r="W470">
        <f>Q470/(Q470+S470)</f>
        <v>0.95512820512820518</v>
      </c>
      <c r="X470">
        <f>T470*2*W470/(T470+W470)</f>
        <v>0.8083182640144666</v>
      </c>
    </row>
    <row r="471" spans="1:24" x14ac:dyDescent="0.35">
      <c r="A471" t="s">
        <v>179</v>
      </c>
      <c r="B471" s="4" t="s">
        <v>1069</v>
      </c>
      <c r="C471" t="s">
        <v>1070</v>
      </c>
      <c r="D471" s="4" t="s">
        <v>15</v>
      </c>
      <c r="E471">
        <v>89</v>
      </c>
      <c r="F471">
        <v>176</v>
      </c>
      <c r="G471" t="s">
        <v>13</v>
      </c>
      <c r="H471">
        <v>1</v>
      </c>
      <c r="I471">
        <v>89</v>
      </c>
      <c r="J471" t="s">
        <v>12</v>
      </c>
      <c r="K471">
        <v>102.2</v>
      </c>
      <c r="L471" s="1">
        <v>2.6E-28</v>
      </c>
      <c r="M471" s="8" t="s">
        <v>969</v>
      </c>
      <c r="N471">
        <v>1</v>
      </c>
      <c r="P471">
        <f>COUNTIF(N472:$N$1081,"0")</f>
        <v>420</v>
      </c>
      <c r="Q471">
        <f>COUNTIF($N$3:N471,$N$3)</f>
        <v>448</v>
      </c>
      <c r="R471">
        <f t="shared" si="21"/>
        <v>190</v>
      </c>
      <c r="S471">
        <f>COUNTIF($N$3:N471,0)</f>
        <v>21</v>
      </c>
      <c r="T471">
        <f t="shared" si="22"/>
        <v>0.70219435736677116</v>
      </c>
      <c r="U471">
        <f t="shared" si="23"/>
        <v>4.7619047619047672E-2</v>
      </c>
      <c r="W471">
        <f>Q471/(Q471+S471)</f>
        <v>0.95522388059701491</v>
      </c>
      <c r="X471">
        <f>T471*2*W471/(T471+W471)</f>
        <v>0.80939476061427285</v>
      </c>
    </row>
    <row r="472" spans="1:24" x14ac:dyDescent="0.35">
      <c r="A472" t="s">
        <v>179</v>
      </c>
      <c r="B472" s="4" t="s">
        <v>1071</v>
      </c>
      <c r="C472" t="s">
        <v>1072</v>
      </c>
      <c r="D472" s="4" t="s">
        <v>15</v>
      </c>
      <c r="E472">
        <v>97</v>
      </c>
      <c r="F472">
        <v>177</v>
      </c>
      <c r="G472" t="s">
        <v>11</v>
      </c>
      <c r="H472">
        <v>1</v>
      </c>
      <c r="I472">
        <v>89</v>
      </c>
      <c r="J472" t="s">
        <v>12</v>
      </c>
      <c r="K472">
        <v>102.2</v>
      </c>
      <c r="L472" s="1">
        <v>2.6999999999999999E-28</v>
      </c>
      <c r="M472" s="8" t="s">
        <v>343</v>
      </c>
      <c r="N472">
        <v>1</v>
      </c>
      <c r="P472">
        <f>COUNTIF(N473:$N$1081,"0")</f>
        <v>420</v>
      </c>
      <c r="Q472">
        <f>COUNTIF($N$3:N472,$N$3)</f>
        <v>449</v>
      </c>
      <c r="R472">
        <f t="shared" si="21"/>
        <v>189</v>
      </c>
      <c r="S472">
        <f>COUNTIF($N$3:N472,0)</f>
        <v>21</v>
      </c>
      <c r="T472">
        <f t="shared" si="22"/>
        <v>0.70376175548589337</v>
      </c>
      <c r="U472">
        <f t="shared" si="23"/>
        <v>4.7619047619047672E-2</v>
      </c>
      <c r="W472">
        <f>Q472/(Q472+S472)</f>
        <v>0.9553191489361702</v>
      </c>
      <c r="X472">
        <f>T472*2*W472/(T472+W472)</f>
        <v>0.81046931407942235</v>
      </c>
    </row>
    <row r="473" spans="1:24" x14ac:dyDescent="0.35">
      <c r="A473" t="s">
        <v>179</v>
      </c>
      <c r="B473" s="4" t="s">
        <v>1073</v>
      </c>
      <c r="C473" t="s">
        <v>1074</v>
      </c>
      <c r="D473" s="4" t="s">
        <v>15</v>
      </c>
      <c r="E473">
        <v>141</v>
      </c>
      <c r="F473">
        <v>226</v>
      </c>
      <c r="G473" t="s">
        <v>13</v>
      </c>
      <c r="H473">
        <v>1</v>
      </c>
      <c r="I473">
        <v>89</v>
      </c>
      <c r="J473" t="s">
        <v>12</v>
      </c>
      <c r="K473">
        <v>101.9</v>
      </c>
      <c r="L473" s="1">
        <v>3.0999999999999999E-28</v>
      </c>
      <c r="M473" s="8" t="s">
        <v>245</v>
      </c>
      <c r="N473">
        <v>1</v>
      </c>
      <c r="P473">
        <f>COUNTIF(N474:$N$1081,"0")</f>
        <v>420</v>
      </c>
      <c r="Q473">
        <f>COUNTIF($N$3:N473,$N$3)</f>
        <v>450</v>
      </c>
      <c r="R473">
        <f t="shared" si="21"/>
        <v>188</v>
      </c>
      <c r="S473">
        <f>COUNTIF($N$3:N473,0)</f>
        <v>21</v>
      </c>
      <c r="T473">
        <f t="shared" si="22"/>
        <v>0.70532915360501569</v>
      </c>
      <c r="U473">
        <f t="shared" si="23"/>
        <v>4.7619047619047672E-2</v>
      </c>
      <c r="W473">
        <f>Q473/(Q473+S473)</f>
        <v>0.95541401273885351</v>
      </c>
      <c r="X473">
        <f>T473*2*W473/(T473+W473)</f>
        <v>0.81154192966636607</v>
      </c>
    </row>
    <row r="474" spans="1:24" x14ac:dyDescent="0.35">
      <c r="A474" t="s">
        <v>179</v>
      </c>
      <c r="B474" s="4" t="s">
        <v>1075</v>
      </c>
      <c r="C474" t="s">
        <v>1076</v>
      </c>
      <c r="D474" s="4" t="s">
        <v>15</v>
      </c>
      <c r="E474">
        <v>85</v>
      </c>
      <c r="F474">
        <v>170</v>
      </c>
      <c r="G474" t="s">
        <v>13</v>
      </c>
      <c r="H474">
        <v>1</v>
      </c>
      <c r="I474">
        <v>89</v>
      </c>
      <c r="J474" t="s">
        <v>12</v>
      </c>
      <c r="K474">
        <v>101.9</v>
      </c>
      <c r="L474" s="1">
        <v>3.1999999999999998E-28</v>
      </c>
      <c r="M474" s="8" t="s">
        <v>1176</v>
      </c>
      <c r="N474">
        <v>1</v>
      </c>
      <c r="P474">
        <f>COUNTIF(N475:$N$1081,"0")</f>
        <v>420</v>
      </c>
      <c r="Q474">
        <f>COUNTIF($N$3:N474,$N$3)</f>
        <v>451</v>
      </c>
      <c r="R474">
        <f t="shared" si="21"/>
        <v>187</v>
      </c>
      <c r="S474">
        <f>COUNTIF($N$3:N474,0)</f>
        <v>21</v>
      </c>
      <c r="T474">
        <f t="shared" si="22"/>
        <v>0.7068965517241379</v>
      </c>
      <c r="U474">
        <f t="shared" si="23"/>
        <v>4.7619047619047672E-2</v>
      </c>
      <c r="W474">
        <f>Q474/(Q474+S474)</f>
        <v>0.95550847457627119</v>
      </c>
      <c r="X474">
        <f>T474*2*W474/(T474+W474)</f>
        <v>0.81261261261261253</v>
      </c>
    </row>
    <row r="475" spans="1:24" x14ac:dyDescent="0.35">
      <c r="A475" t="s">
        <v>179</v>
      </c>
      <c r="B475" s="4" t="s">
        <v>1077</v>
      </c>
      <c r="C475" t="s">
        <v>1078</v>
      </c>
      <c r="D475" s="4" t="s">
        <v>15</v>
      </c>
      <c r="E475">
        <v>87</v>
      </c>
      <c r="F475">
        <v>174</v>
      </c>
      <c r="G475" t="s">
        <v>11</v>
      </c>
      <c r="H475">
        <v>1</v>
      </c>
      <c r="I475">
        <v>89</v>
      </c>
      <c r="J475" t="s">
        <v>12</v>
      </c>
      <c r="K475">
        <v>101.5</v>
      </c>
      <c r="L475" s="1">
        <v>4.1000000000000002E-28</v>
      </c>
      <c r="M475" s="8" t="s">
        <v>1103</v>
      </c>
      <c r="N475">
        <v>1</v>
      </c>
      <c r="P475">
        <f>COUNTIF(N476:$N$1081,"0")</f>
        <v>420</v>
      </c>
      <c r="Q475">
        <f>COUNTIF($N$3:N475,$N$3)</f>
        <v>452</v>
      </c>
      <c r="R475">
        <f t="shared" si="21"/>
        <v>186</v>
      </c>
      <c r="S475">
        <f>COUNTIF($N$3:N475,0)</f>
        <v>21</v>
      </c>
      <c r="T475">
        <f t="shared" si="22"/>
        <v>0.70846394984326022</v>
      </c>
      <c r="U475">
        <f t="shared" si="23"/>
        <v>4.7619047619047672E-2</v>
      </c>
      <c r="W475">
        <f>Q475/(Q475+S475)</f>
        <v>0.95560253699788589</v>
      </c>
      <c r="X475">
        <f>T475*2*W475/(T475+W475)</f>
        <v>0.8136813681368138</v>
      </c>
    </row>
    <row r="476" spans="1:24" x14ac:dyDescent="0.35">
      <c r="A476" t="s">
        <v>179</v>
      </c>
      <c r="B476" s="4" t="s">
        <v>1079</v>
      </c>
      <c r="C476" t="s">
        <v>1080</v>
      </c>
      <c r="D476" s="4" t="s">
        <v>15</v>
      </c>
      <c r="E476">
        <v>71</v>
      </c>
      <c r="F476">
        <v>158</v>
      </c>
      <c r="G476" t="s">
        <v>11</v>
      </c>
      <c r="H476">
        <v>1</v>
      </c>
      <c r="I476">
        <v>89</v>
      </c>
      <c r="J476" t="s">
        <v>12</v>
      </c>
      <c r="K476">
        <v>101.3</v>
      </c>
      <c r="L476" s="1">
        <v>4.9000000000000003E-28</v>
      </c>
      <c r="M476" s="8" t="s">
        <v>1268</v>
      </c>
      <c r="N476">
        <v>1</v>
      </c>
      <c r="P476">
        <f>COUNTIF(N477:$N$1081,"0")</f>
        <v>420</v>
      </c>
      <c r="Q476">
        <f>COUNTIF($N$3:N476,$N$3)</f>
        <v>453</v>
      </c>
      <c r="R476">
        <f t="shared" si="21"/>
        <v>185</v>
      </c>
      <c r="S476">
        <f>COUNTIF($N$3:N476,0)</f>
        <v>21</v>
      </c>
      <c r="T476">
        <f t="shared" si="22"/>
        <v>0.71003134796238243</v>
      </c>
      <c r="U476">
        <f t="shared" si="23"/>
        <v>4.7619047619047672E-2</v>
      </c>
      <c r="W476">
        <f>Q476/(Q476+S476)</f>
        <v>0.95569620253164556</v>
      </c>
      <c r="X476">
        <f>T476*2*W476/(T476+W476)</f>
        <v>0.81474820143884885</v>
      </c>
    </row>
    <row r="477" spans="1:24" x14ac:dyDescent="0.35">
      <c r="A477" t="s">
        <v>179</v>
      </c>
      <c r="B477" s="4" t="s">
        <v>1081</v>
      </c>
      <c r="C477" t="s">
        <v>1082</v>
      </c>
      <c r="D477" s="4" t="s">
        <v>15</v>
      </c>
      <c r="E477">
        <v>75</v>
      </c>
      <c r="F477">
        <v>160</v>
      </c>
      <c r="G477" t="s">
        <v>11</v>
      </c>
      <c r="H477">
        <v>1</v>
      </c>
      <c r="I477">
        <v>89</v>
      </c>
      <c r="J477" t="s">
        <v>12</v>
      </c>
      <c r="K477">
        <v>101.3</v>
      </c>
      <c r="L477" s="1">
        <v>5.0000000000000002E-28</v>
      </c>
      <c r="M477" s="8" t="s">
        <v>471</v>
      </c>
      <c r="N477">
        <v>1</v>
      </c>
      <c r="P477">
        <f>COUNTIF(N478:$N$1081,"0")</f>
        <v>420</v>
      </c>
      <c r="Q477">
        <f>COUNTIF($N$3:N477,$N$3)</f>
        <v>454</v>
      </c>
      <c r="R477">
        <f t="shared" si="21"/>
        <v>184</v>
      </c>
      <c r="S477">
        <f>COUNTIF($N$3:N477,0)</f>
        <v>21</v>
      </c>
      <c r="T477">
        <f t="shared" si="22"/>
        <v>0.71159874608150475</v>
      </c>
      <c r="U477">
        <f t="shared" si="23"/>
        <v>4.7619047619047672E-2</v>
      </c>
      <c r="W477">
        <f>Q477/(Q477+S477)</f>
        <v>0.95578947368421052</v>
      </c>
      <c r="X477">
        <f>T477*2*W477/(T477+W477)</f>
        <v>0.81581311769991016</v>
      </c>
    </row>
    <row r="478" spans="1:24" x14ac:dyDescent="0.35">
      <c r="A478" t="s">
        <v>179</v>
      </c>
      <c r="B478" s="4" t="s">
        <v>1083</v>
      </c>
      <c r="C478" t="s">
        <v>1084</v>
      </c>
      <c r="D478" s="4" t="s">
        <v>15</v>
      </c>
      <c r="E478">
        <v>81</v>
      </c>
      <c r="F478">
        <v>163</v>
      </c>
      <c r="G478" t="s">
        <v>11</v>
      </c>
      <c r="H478">
        <v>1</v>
      </c>
      <c r="I478">
        <v>89</v>
      </c>
      <c r="J478" t="s">
        <v>12</v>
      </c>
      <c r="K478">
        <v>101.2</v>
      </c>
      <c r="L478" s="1">
        <v>5.0000000000000002E-28</v>
      </c>
      <c r="M478" s="8" t="s">
        <v>1172</v>
      </c>
      <c r="N478">
        <v>1</v>
      </c>
      <c r="P478">
        <f>COUNTIF(N479:$N$1081,"0")</f>
        <v>420</v>
      </c>
      <c r="Q478">
        <f>COUNTIF($N$3:N478,$N$3)</f>
        <v>455</v>
      </c>
      <c r="R478">
        <f t="shared" si="21"/>
        <v>183</v>
      </c>
      <c r="S478">
        <f>COUNTIF($N$3:N478,0)</f>
        <v>21</v>
      </c>
      <c r="T478">
        <f t="shared" si="22"/>
        <v>0.71316614420062696</v>
      </c>
      <c r="U478">
        <f t="shared" si="23"/>
        <v>4.7619047619047672E-2</v>
      </c>
      <c r="W478">
        <f>Q478/(Q478+S478)</f>
        <v>0.95588235294117652</v>
      </c>
      <c r="X478">
        <f>T478*2*W478/(T478+W478)</f>
        <v>0.81687612208258531</v>
      </c>
    </row>
    <row r="479" spans="1:24" x14ac:dyDescent="0.35">
      <c r="A479" t="s">
        <v>179</v>
      </c>
      <c r="B479" s="4" t="s">
        <v>1085</v>
      </c>
      <c r="C479" t="s">
        <v>1086</v>
      </c>
      <c r="D479" s="4" t="s">
        <v>15</v>
      </c>
      <c r="E479">
        <v>79</v>
      </c>
      <c r="F479">
        <v>165</v>
      </c>
      <c r="G479" t="s">
        <v>13</v>
      </c>
      <c r="H479">
        <v>1</v>
      </c>
      <c r="I479">
        <v>89</v>
      </c>
      <c r="J479" t="s">
        <v>12</v>
      </c>
      <c r="K479">
        <v>101.1</v>
      </c>
      <c r="L479" s="1">
        <v>5.4999999999999997E-28</v>
      </c>
      <c r="M479" s="8" t="s">
        <v>256</v>
      </c>
      <c r="N479">
        <v>1</v>
      </c>
      <c r="P479">
        <f>COUNTIF(N480:$N$1081,"0")</f>
        <v>420</v>
      </c>
      <c r="Q479">
        <f>COUNTIF($N$3:N479,$N$3)</f>
        <v>456</v>
      </c>
      <c r="R479">
        <f t="shared" si="21"/>
        <v>182</v>
      </c>
      <c r="S479">
        <f>COUNTIF($N$3:N479,0)</f>
        <v>21</v>
      </c>
      <c r="T479">
        <f t="shared" si="22"/>
        <v>0.71473354231974917</v>
      </c>
      <c r="U479">
        <f t="shared" si="23"/>
        <v>4.7619047619047672E-2</v>
      </c>
      <c r="W479">
        <f>Q479/(Q479+S479)</f>
        <v>0.95597484276729561</v>
      </c>
      <c r="X479">
        <f>T479*2*W479/(T479+W479)</f>
        <v>0.81793721973094169</v>
      </c>
    </row>
    <row r="480" spans="1:24" x14ac:dyDescent="0.35">
      <c r="A480" t="s">
        <v>179</v>
      </c>
      <c r="B480" s="4" t="s">
        <v>1087</v>
      </c>
      <c r="C480" t="s">
        <v>1088</v>
      </c>
      <c r="D480" s="4" t="s">
        <v>15</v>
      </c>
      <c r="E480">
        <v>82</v>
      </c>
      <c r="F480">
        <v>169</v>
      </c>
      <c r="G480" t="s">
        <v>11</v>
      </c>
      <c r="H480">
        <v>1</v>
      </c>
      <c r="I480">
        <v>89</v>
      </c>
      <c r="J480" t="s">
        <v>12</v>
      </c>
      <c r="K480">
        <v>101.1</v>
      </c>
      <c r="L480" s="1">
        <v>5.4999999999999997E-28</v>
      </c>
      <c r="M480" s="8" t="s">
        <v>667</v>
      </c>
      <c r="N480">
        <v>1</v>
      </c>
      <c r="P480">
        <f>COUNTIF(N481:$N$1081,"0")</f>
        <v>420</v>
      </c>
      <c r="Q480">
        <f>COUNTIF($N$3:N480,$N$3)</f>
        <v>457</v>
      </c>
      <c r="R480">
        <f t="shared" si="21"/>
        <v>181</v>
      </c>
      <c r="S480">
        <f>COUNTIF($N$3:N480,0)</f>
        <v>21</v>
      </c>
      <c r="T480">
        <f t="shared" si="22"/>
        <v>0.71630094043887149</v>
      </c>
      <c r="U480">
        <f t="shared" si="23"/>
        <v>4.7619047619047672E-2</v>
      </c>
      <c r="W480">
        <f>Q480/(Q480+S480)</f>
        <v>0.95606694560669458</v>
      </c>
      <c r="X480">
        <f>T480*2*W480/(T480+W480)</f>
        <v>0.81899641577060933</v>
      </c>
    </row>
    <row r="481" spans="1:24" x14ac:dyDescent="0.35">
      <c r="A481" t="s">
        <v>179</v>
      </c>
      <c r="B481" s="4" t="s">
        <v>1089</v>
      </c>
      <c r="C481" t="s">
        <v>1090</v>
      </c>
      <c r="D481" s="4" t="s">
        <v>15</v>
      </c>
      <c r="E481">
        <v>69</v>
      </c>
      <c r="F481">
        <v>157</v>
      </c>
      <c r="G481" t="s">
        <v>11</v>
      </c>
      <c r="H481">
        <v>1</v>
      </c>
      <c r="I481">
        <v>89</v>
      </c>
      <c r="J481" t="s">
        <v>12</v>
      </c>
      <c r="K481">
        <v>100.9</v>
      </c>
      <c r="L481" s="1">
        <v>6.5000000000000004E-28</v>
      </c>
      <c r="M481" s="8" t="s">
        <v>391</v>
      </c>
      <c r="N481">
        <v>1</v>
      </c>
      <c r="P481">
        <f>COUNTIF(N482:$N$1081,"0")</f>
        <v>420</v>
      </c>
      <c r="Q481">
        <f>COUNTIF($N$3:N481,$N$3)</f>
        <v>458</v>
      </c>
      <c r="R481">
        <f t="shared" si="21"/>
        <v>180</v>
      </c>
      <c r="S481">
        <f>COUNTIF($N$3:N481,0)</f>
        <v>21</v>
      </c>
      <c r="T481">
        <f t="shared" si="22"/>
        <v>0.7178683385579937</v>
      </c>
      <c r="U481">
        <f t="shared" si="23"/>
        <v>4.7619047619047672E-2</v>
      </c>
      <c r="W481">
        <f>Q481/(Q481+S481)</f>
        <v>0.95615866388308979</v>
      </c>
      <c r="X481">
        <f>T481*2*W481/(T481+W481)</f>
        <v>0.82005371530886306</v>
      </c>
    </row>
    <row r="482" spans="1:24" x14ac:dyDescent="0.35">
      <c r="A482" t="s">
        <v>179</v>
      </c>
      <c r="B482" s="4" t="s">
        <v>1091</v>
      </c>
      <c r="C482" t="s">
        <v>1092</v>
      </c>
      <c r="D482" s="4" t="s">
        <v>15</v>
      </c>
      <c r="E482">
        <v>69</v>
      </c>
      <c r="F482">
        <v>157</v>
      </c>
      <c r="G482" t="s">
        <v>11</v>
      </c>
      <c r="H482">
        <v>1</v>
      </c>
      <c r="I482">
        <v>89</v>
      </c>
      <c r="J482" t="s">
        <v>12</v>
      </c>
      <c r="K482">
        <v>100.9</v>
      </c>
      <c r="L482" s="1">
        <v>6.5000000000000004E-28</v>
      </c>
      <c r="M482" s="8" t="s">
        <v>527</v>
      </c>
      <c r="N482">
        <v>1</v>
      </c>
      <c r="P482">
        <f>COUNTIF(N483:$N$1081,"0")</f>
        <v>420</v>
      </c>
      <c r="Q482">
        <f>COUNTIF($N$3:N482,$N$3)</f>
        <v>459</v>
      </c>
      <c r="R482">
        <f t="shared" si="21"/>
        <v>179</v>
      </c>
      <c r="S482">
        <f>COUNTIF($N$3:N482,0)</f>
        <v>21</v>
      </c>
      <c r="T482">
        <f t="shared" si="22"/>
        <v>0.71943573667711602</v>
      </c>
      <c r="U482">
        <f t="shared" si="23"/>
        <v>4.7619047619047672E-2</v>
      </c>
      <c r="W482">
        <f>Q482/(Q482+S482)</f>
        <v>0.95625000000000004</v>
      </c>
      <c r="X482">
        <f>T482*2*W482/(T482+W482)</f>
        <v>0.82110912343470477</v>
      </c>
    </row>
    <row r="483" spans="1:24" x14ac:dyDescent="0.35">
      <c r="A483" t="s">
        <v>179</v>
      </c>
      <c r="B483" s="4" t="s">
        <v>1093</v>
      </c>
      <c r="C483" t="s">
        <v>1094</v>
      </c>
      <c r="D483" s="4" t="s">
        <v>15</v>
      </c>
      <c r="E483">
        <v>95</v>
      </c>
      <c r="F483">
        <v>181</v>
      </c>
      <c r="G483" t="s">
        <v>11</v>
      </c>
      <c r="H483">
        <v>1</v>
      </c>
      <c r="I483">
        <v>89</v>
      </c>
      <c r="J483" t="s">
        <v>12</v>
      </c>
      <c r="K483">
        <v>100.8</v>
      </c>
      <c r="L483" s="1">
        <v>6.6000000000000003E-28</v>
      </c>
      <c r="M483" s="8" t="s">
        <v>127</v>
      </c>
      <c r="N483">
        <v>1</v>
      </c>
      <c r="P483">
        <f>COUNTIF(N484:$N$1081,"0")</f>
        <v>420</v>
      </c>
      <c r="Q483">
        <f>COUNTIF($N$3:N483,$N$3)</f>
        <v>460</v>
      </c>
      <c r="R483">
        <f t="shared" si="21"/>
        <v>178</v>
      </c>
      <c r="S483">
        <f>COUNTIF($N$3:N483,0)</f>
        <v>21</v>
      </c>
      <c r="T483">
        <f t="shared" si="22"/>
        <v>0.72100313479623823</v>
      </c>
      <c r="U483">
        <f t="shared" si="23"/>
        <v>4.7619047619047672E-2</v>
      </c>
      <c r="W483">
        <f>Q483/(Q483+S483)</f>
        <v>0.95634095634095639</v>
      </c>
      <c r="X483">
        <f>T483*2*W483/(T483+W483)</f>
        <v>0.82216264521894555</v>
      </c>
    </row>
    <row r="484" spans="1:24" x14ac:dyDescent="0.35">
      <c r="A484" t="s">
        <v>179</v>
      </c>
      <c r="B484" s="4" t="s">
        <v>1095</v>
      </c>
      <c r="C484" t="s">
        <v>1096</v>
      </c>
      <c r="D484" s="4" t="s">
        <v>15</v>
      </c>
      <c r="E484">
        <v>115</v>
      </c>
      <c r="F484">
        <v>202</v>
      </c>
      <c r="G484" t="s">
        <v>11</v>
      </c>
      <c r="H484">
        <v>1</v>
      </c>
      <c r="I484">
        <v>89</v>
      </c>
      <c r="J484" t="s">
        <v>12</v>
      </c>
      <c r="K484">
        <v>100.4</v>
      </c>
      <c r="L484" s="1">
        <v>9.1000000000000004E-28</v>
      </c>
      <c r="M484" s="8" t="s">
        <v>1204</v>
      </c>
      <c r="N484">
        <v>1</v>
      </c>
      <c r="P484">
        <f>COUNTIF(N485:$N$1081,"0")</f>
        <v>420</v>
      </c>
      <c r="Q484">
        <f>COUNTIF($N$3:N484,$N$3)</f>
        <v>461</v>
      </c>
      <c r="R484">
        <f t="shared" si="21"/>
        <v>177</v>
      </c>
      <c r="S484">
        <f>COUNTIF($N$3:N484,0)</f>
        <v>21</v>
      </c>
      <c r="T484">
        <f t="shared" si="22"/>
        <v>0.72257053291536055</v>
      </c>
      <c r="U484">
        <f t="shared" si="23"/>
        <v>4.7619047619047672E-2</v>
      </c>
      <c r="W484">
        <f>Q484/(Q484+S484)</f>
        <v>0.95643153526970959</v>
      </c>
      <c r="X484">
        <f>T484*2*W484/(T484+W484)</f>
        <v>0.82321428571428579</v>
      </c>
    </row>
    <row r="485" spans="1:24" x14ac:dyDescent="0.35">
      <c r="A485" t="s">
        <v>179</v>
      </c>
      <c r="B485" s="4" t="s">
        <v>1097</v>
      </c>
      <c r="C485" t="s">
        <v>1098</v>
      </c>
      <c r="D485" s="4" t="s">
        <v>15</v>
      </c>
      <c r="E485">
        <v>13</v>
      </c>
      <c r="F485">
        <v>98</v>
      </c>
      <c r="G485" t="s">
        <v>11</v>
      </c>
      <c r="H485">
        <v>1</v>
      </c>
      <c r="I485">
        <v>89</v>
      </c>
      <c r="J485" t="s">
        <v>12</v>
      </c>
      <c r="K485">
        <v>99.7</v>
      </c>
      <c r="L485" s="1">
        <v>1.4E-27</v>
      </c>
      <c r="M485" s="8" t="s">
        <v>605</v>
      </c>
      <c r="N485">
        <v>1</v>
      </c>
      <c r="P485">
        <f>COUNTIF(N486:$N$1081,"0")</f>
        <v>420</v>
      </c>
      <c r="Q485">
        <f>COUNTIF($N$3:N485,$N$3)</f>
        <v>462</v>
      </c>
      <c r="R485">
        <f t="shared" si="21"/>
        <v>176</v>
      </c>
      <c r="S485">
        <f>COUNTIF($N$3:N485,0)</f>
        <v>21</v>
      </c>
      <c r="T485">
        <f t="shared" si="22"/>
        <v>0.72413793103448276</v>
      </c>
      <c r="U485">
        <f t="shared" si="23"/>
        <v>4.7619047619047672E-2</v>
      </c>
      <c r="W485">
        <f>Q485/(Q485+S485)</f>
        <v>0.95652173913043481</v>
      </c>
      <c r="X485">
        <f>T485*2*W485/(T485+W485)</f>
        <v>0.82426404995539693</v>
      </c>
    </row>
    <row r="486" spans="1:24" x14ac:dyDescent="0.35">
      <c r="A486" t="s">
        <v>179</v>
      </c>
      <c r="B486" s="4" t="s">
        <v>1099</v>
      </c>
      <c r="C486" t="s">
        <v>1100</v>
      </c>
      <c r="D486" s="4" t="s">
        <v>15</v>
      </c>
      <c r="E486">
        <v>83</v>
      </c>
      <c r="F486">
        <v>170</v>
      </c>
      <c r="G486" t="s">
        <v>11</v>
      </c>
      <c r="H486">
        <v>1</v>
      </c>
      <c r="I486">
        <v>89</v>
      </c>
      <c r="J486" t="s">
        <v>12</v>
      </c>
      <c r="K486">
        <v>99.6</v>
      </c>
      <c r="L486" s="1">
        <v>1.6E-27</v>
      </c>
      <c r="M486" s="8" t="s">
        <v>162</v>
      </c>
      <c r="N486">
        <v>1</v>
      </c>
      <c r="P486">
        <f>COUNTIF(N487:$N$1081,"0")</f>
        <v>420</v>
      </c>
      <c r="Q486">
        <f>COUNTIF($N$3:N486,$N$3)</f>
        <v>463</v>
      </c>
      <c r="R486">
        <f t="shared" si="21"/>
        <v>175</v>
      </c>
      <c r="S486">
        <f>COUNTIF($N$3:N486,0)</f>
        <v>21</v>
      </c>
      <c r="T486">
        <f t="shared" si="22"/>
        <v>0.72570532915360497</v>
      </c>
      <c r="U486">
        <f t="shared" si="23"/>
        <v>4.7619047619047672E-2</v>
      </c>
      <c r="W486">
        <f>Q486/(Q486+S486)</f>
        <v>0.95661157024793386</v>
      </c>
      <c r="X486">
        <f>T486*2*W486/(T486+W486)</f>
        <v>0.8253119429590019</v>
      </c>
    </row>
    <row r="487" spans="1:24" x14ac:dyDescent="0.35">
      <c r="A487" t="s">
        <v>179</v>
      </c>
      <c r="B487" s="4" t="s">
        <v>1101</v>
      </c>
      <c r="C487" t="s">
        <v>1102</v>
      </c>
      <c r="D487" s="4" t="s">
        <v>15</v>
      </c>
      <c r="E487">
        <v>84</v>
      </c>
      <c r="F487">
        <v>167</v>
      </c>
      <c r="G487" t="s">
        <v>11</v>
      </c>
      <c r="H487">
        <v>1</v>
      </c>
      <c r="I487">
        <v>89</v>
      </c>
      <c r="J487" t="s">
        <v>12</v>
      </c>
      <c r="K487">
        <v>99.4</v>
      </c>
      <c r="L487" s="1">
        <v>1.6999999999999999E-27</v>
      </c>
      <c r="M487" s="8" t="s">
        <v>619</v>
      </c>
      <c r="N487">
        <v>0</v>
      </c>
      <c r="P487">
        <f>COUNTIF(N488:$N$1081,"0")</f>
        <v>419</v>
      </c>
      <c r="Q487">
        <f>COUNTIF($N$3:N487,$N$3)</f>
        <v>463</v>
      </c>
      <c r="R487">
        <f t="shared" si="21"/>
        <v>175</v>
      </c>
      <c r="S487">
        <f>COUNTIF($N$3:N487,0)</f>
        <v>22</v>
      </c>
      <c r="T487">
        <f t="shared" si="22"/>
        <v>0.72570532915360497</v>
      </c>
      <c r="U487">
        <f t="shared" si="23"/>
        <v>4.9886621315192725E-2</v>
      </c>
      <c r="W487">
        <f>Q487/(Q487+S487)</f>
        <v>0.95463917525773201</v>
      </c>
      <c r="X487">
        <f>T487*2*W487/(T487+W487)</f>
        <v>0.82457702582368653</v>
      </c>
    </row>
    <row r="488" spans="1:24" x14ac:dyDescent="0.35">
      <c r="A488" t="s">
        <v>179</v>
      </c>
      <c r="B488" s="4" t="s">
        <v>1103</v>
      </c>
      <c r="C488" t="s">
        <v>1104</v>
      </c>
      <c r="D488" s="4" t="s">
        <v>15</v>
      </c>
      <c r="E488">
        <v>18</v>
      </c>
      <c r="F488">
        <v>102</v>
      </c>
      <c r="G488" t="s">
        <v>11</v>
      </c>
      <c r="H488">
        <v>1</v>
      </c>
      <c r="I488">
        <v>89</v>
      </c>
      <c r="J488" t="s">
        <v>12</v>
      </c>
      <c r="K488">
        <v>99.2</v>
      </c>
      <c r="L488" s="1">
        <v>2.0000000000000001E-27</v>
      </c>
      <c r="M488" s="8" t="s">
        <v>1482</v>
      </c>
      <c r="N488">
        <v>1</v>
      </c>
      <c r="P488">
        <f>COUNTIF(N489:$N$1081,"0")</f>
        <v>419</v>
      </c>
      <c r="Q488">
        <f>COUNTIF($N$3:N488,$N$3)</f>
        <v>464</v>
      </c>
      <c r="R488">
        <f t="shared" si="21"/>
        <v>174</v>
      </c>
      <c r="S488">
        <f>COUNTIF($N$3:N488,0)</f>
        <v>22</v>
      </c>
      <c r="T488">
        <f t="shared" si="22"/>
        <v>0.72727272727272729</v>
      </c>
      <c r="U488">
        <f t="shared" si="23"/>
        <v>4.9886621315192725E-2</v>
      </c>
      <c r="W488">
        <f>Q488/(Q488+S488)</f>
        <v>0.95473251028806583</v>
      </c>
      <c r="X488">
        <f>T488*2*W488/(T488+W488)</f>
        <v>0.82562277580071186</v>
      </c>
    </row>
    <row r="489" spans="1:24" x14ac:dyDescent="0.35">
      <c r="A489" t="s">
        <v>179</v>
      </c>
      <c r="B489" s="4" t="s">
        <v>1105</v>
      </c>
      <c r="C489" t="s">
        <v>1106</v>
      </c>
      <c r="D489" s="4" t="s">
        <v>15</v>
      </c>
      <c r="E489">
        <v>95</v>
      </c>
      <c r="F489">
        <v>181</v>
      </c>
      <c r="G489" t="s">
        <v>11</v>
      </c>
      <c r="H489">
        <v>1</v>
      </c>
      <c r="I489">
        <v>89</v>
      </c>
      <c r="J489" t="s">
        <v>12</v>
      </c>
      <c r="K489">
        <v>98.6</v>
      </c>
      <c r="L489" s="1">
        <v>3.1999999999999999E-27</v>
      </c>
      <c r="M489" s="8" t="s">
        <v>873</v>
      </c>
      <c r="N489">
        <v>1</v>
      </c>
      <c r="P489">
        <f>COUNTIF(N490:$N$1081,"0")</f>
        <v>419</v>
      </c>
      <c r="Q489">
        <f>COUNTIF($N$3:N489,$N$3)</f>
        <v>465</v>
      </c>
      <c r="R489">
        <f t="shared" si="21"/>
        <v>173</v>
      </c>
      <c r="S489">
        <f>COUNTIF($N$3:N489,0)</f>
        <v>22</v>
      </c>
      <c r="T489">
        <f t="shared" si="22"/>
        <v>0.7288401253918495</v>
      </c>
      <c r="U489">
        <f t="shared" si="23"/>
        <v>4.9886621315192725E-2</v>
      </c>
      <c r="W489">
        <f>Q489/(Q489+S489)</f>
        <v>0.95482546201232033</v>
      </c>
      <c r="X489">
        <f>T489*2*W489/(T489+W489)</f>
        <v>0.82666666666666666</v>
      </c>
    </row>
    <row r="490" spans="1:24" x14ac:dyDescent="0.35">
      <c r="A490" t="s">
        <v>179</v>
      </c>
      <c r="B490" s="4" t="s">
        <v>1109</v>
      </c>
      <c r="C490" t="s">
        <v>1110</v>
      </c>
      <c r="D490" s="4" t="s">
        <v>15</v>
      </c>
      <c r="E490">
        <v>77</v>
      </c>
      <c r="F490">
        <v>163</v>
      </c>
      <c r="G490" t="s">
        <v>11</v>
      </c>
      <c r="H490">
        <v>1</v>
      </c>
      <c r="I490">
        <v>89</v>
      </c>
      <c r="J490" t="s">
        <v>12</v>
      </c>
      <c r="K490">
        <v>97.5</v>
      </c>
      <c r="L490" s="1">
        <v>6.7999999999999994E-27</v>
      </c>
      <c r="M490" s="8" t="s">
        <v>484</v>
      </c>
      <c r="N490">
        <v>1</v>
      </c>
      <c r="P490">
        <f>COUNTIF(N491:$N$1081,"0")</f>
        <v>419</v>
      </c>
      <c r="Q490">
        <f>COUNTIF($N$3:N490,$N$3)</f>
        <v>466</v>
      </c>
      <c r="R490">
        <f t="shared" si="21"/>
        <v>172</v>
      </c>
      <c r="S490">
        <f>COUNTIF($N$3:N490,0)</f>
        <v>22</v>
      </c>
      <c r="T490">
        <f t="shared" si="22"/>
        <v>0.73040752351097182</v>
      </c>
      <c r="U490">
        <f t="shared" si="23"/>
        <v>4.9886621315192725E-2</v>
      </c>
      <c r="W490">
        <f>Q490/(Q490+S490)</f>
        <v>0.95491803278688525</v>
      </c>
      <c r="X490">
        <f>T490*2*W490/(T490+W490)</f>
        <v>0.82770870337477809</v>
      </c>
    </row>
    <row r="491" spans="1:24" x14ac:dyDescent="0.35">
      <c r="A491" t="s">
        <v>179</v>
      </c>
      <c r="B491" s="4" t="s">
        <v>1107</v>
      </c>
      <c r="C491" t="s">
        <v>1108</v>
      </c>
      <c r="D491" s="4" t="s">
        <v>15</v>
      </c>
      <c r="E491">
        <v>86</v>
      </c>
      <c r="F491">
        <v>174</v>
      </c>
      <c r="G491" t="s">
        <v>11</v>
      </c>
      <c r="H491">
        <v>1</v>
      </c>
      <c r="I491">
        <v>89</v>
      </c>
      <c r="J491" t="s">
        <v>12</v>
      </c>
      <c r="K491">
        <v>97.5</v>
      </c>
      <c r="L491" s="1">
        <v>6.7999999999999994E-27</v>
      </c>
      <c r="M491" s="8" t="s">
        <v>1640</v>
      </c>
      <c r="N491">
        <v>0</v>
      </c>
      <c r="P491">
        <f>COUNTIF(N492:$N$1081,"0")</f>
        <v>418</v>
      </c>
      <c r="Q491">
        <f>COUNTIF($N$3:N491,$N$3)</f>
        <v>466</v>
      </c>
      <c r="R491">
        <f t="shared" si="21"/>
        <v>172</v>
      </c>
      <c r="S491">
        <f>COUNTIF($N$3:N491,0)</f>
        <v>23</v>
      </c>
      <c r="T491">
        <f t="shared" si="22"/>
        <v>0.73040752351097182</v>
      </c>
      <c r="U491">
        <f t="shared" si="23"/>
        <v>5.2154195011337889E-2</v>
      </c>
      <c r="W491">
        <f>Q491/(Q491+S491)</f>
        <v>0.95296523517382414</v>
      </c>
      <c r="X491">
        <f>T491*2*W491/(T491+W491)</f>
        <v>0.82697426796805684</v>
      </c>
    </row>
    <row r="492" spans="1:24" x14ac:dyDescent="0.35">
      <c r="A492" t="s">
        <v>179</v>
      </c>
      <c r="B492" s="4" t="s">
        <v>1111</v>
      </c>
      <c r="C492" t="s">
        <v>1112</v>
      </c>
      <c r="D492" s="4" t="s">
        <v>15</v>
      </c>
      <c r="E492">
        <v>82</v>
      </c>
      <c r="F492">
        <v>169</v>
      </c>
      <c r="G492" t="s">
        <v>11</v>
      </c>
      <c r="H492">
        <v>1</v>
      </c>
      <c r="I492">
        <v>89</v>
      </c>
      <c r="J492" t="s">
        <v>12</v>
      </c>
      <c r="K492">
        <v>97.3</v>
      </c>
      <c r="L492" s="1">
        <v>7.9000000000000006E-27</v>
      </c>
      <c r="M492" s="8" t="s">
        <v>625</v>
      </c>
      <c r="N492">
        <v>1</v>
      </c>
      <c r="P492">
        <f>COUNTIF(N493:$N$1081,"0")</f>
        <v>418</v>
      </c>
      <c r="Q492">
        <f>COUNTIF($N$3:N492,$N$3)</f>
        <v>467</v>
      </c>
      <c r="R492">
        <f t="shared" si="21"/>
        <v>171</v>
      </c>
      <c r="S492">
        <f>COUNTIF($N$3:N492,0)</f>
        <v>23</v>
      </c>
      <c r="T492">
        <f t="shared" si="22"/>
        <v>0.73197492163009403</v>
      </c>
      <c r="U492">
        <f t="shared" si="23"/>
        <v>5.2154195011337889E-2</v>
      </c>
      <c r="W492">
        <f>Q492/(Q492+S492)</f>
        <v>0.95306122448979591</v>
      </c>
      <c r="X492">
        <f>T492*2*W492/(T492+W492)</f>
        <v>0.82801418439716301</v>
      </c>
    </row>
    <row r="493" spans="1:24" x14ac:dyDescent="0.35">
      <c r="A493" t="s">
        <v>179</v>
      </c>
      <c r="B493" s="4" t="s">
        <v>1113</v>
      </c>
      <c r="C493" t="s">
        <v>1114</v>
      </c>
      <c r="D493" s="4" t="s">
        <v>15</v>
      </c>
      <c r="E493">
        <v>81</v>
      </c>
      <c r="F493">
        <v>161</v>
      </c>
      <c r="G493" t="s">
        <v>13</v>
      </c>
      <c r="H493">
        <v>1</v>
      </c>
      <c r="I493">
        <v>89</v>
      </c>
      <c r="J493" t="s">
        <v>12</v>
      </c>
      <c r="K493">
        <v>96.7</v>
      </c>
      <c r="L493" s="1">
        <v>1.2E-26</v>
      </c>
      <c r="M493" s="8" t="s">
        <v>959</v>
      </c>
      <c r="N493">
        <v>1</v>
      </c>
      <c r="P493">
        <f>COUNTIF(N494:$N$1081,"0")</f>
        <v>418</v>
      </c>
      <c r="Q493">
        <f>COUNTIF($N$3:N493,$N$3)</f>
        <v>468</v>
      </c>
      <c r="R493">
        <f t="shared" si="21"/>
        <v>170</v>
      </c>
      <c r="S493">
        <f>COUNTIF($N$3:N493,0)</f>
        <v>23</v>
      </c>
      <c r="T493">
        <f t="shared" si="22"/>
        <v>0.73354231974921635</v>
      </c>
      <c r="U493">
        <f t="shared" si="23"/>
        <v>5.2154195011337889E-2</v>
      </c>
      <c r="W493">
        <f>Q493/(Q493+S493)</f>
        <v>0.95315682281059066</v>
      </c>
      <c r="X493">
        <f>T493*2*W493/(T493+W493)</f>
        <v>0.8290522586359611</v>
      </c>
    </row>
    <row r="494" spans="1:24" x14ac:dyDescent="0.35">
      <c r="A494" t="s">
        <v>179</v>
      </c>
      <c r="B494" s="4" t="s">
        <v>44</v>
      </c>
      <c r="C494" t="s">
        <v>1115</v>
      </c>
      <c r="D494" s="4" t="s">
        <v>15</v>
      </c>
      <c r="E494">
        <v>15</v>
      </c>
      <c r="F494">
        <v>101</v>
      </c>
      <c r="G494" t="s">
        <v>11</v>
      </c>
      <c r="H494">
        <v>1</v>
      </c>
      <c r="I494">
        <v>89</v>
      </c>
      <c r="J494" t="s">
        <v>12</v>
      </c>
      <c r="K494">
        <v>96.3</v>
      </c>
      <c r="L494" s="1">
        <v>1.6000000000000001E-26</v>
      </c>
      <c r="M494" s="8" t="s">
        <v>935</v>
      </c>
      <c r="N494">
        <v>1</v>
      </c>
      <c r="P494">
        <f>COUNTIF(N495:$N$1081,"0")</f>
        <v>418</v>
      </c>
      <c r="Q494">
        <f>COUNTIF($N$3:N494,$N$3)</f>
        <v>469</v>
      </c>
      <c r="R494">
        <f t="shared" si="21"/>
        <v>169</v>
      </c>
      <c r="S494">
        <f>COUNTIF($N$3:N494,0)</f>
        <v>23</v>
      </c>
      <c r="T494">
        <f t="shared" si="22"/>
        <v>0.73510971786833856</v>
      </c>
      <c r="U494">
        <f t="shared" si="23"/>
        <v>5.2154195011337889E-2</v>
      </c>
      <c r="W494">
        <f>Q494/(Q494+S494)</f>
        <v>0.9532520325203252</v>
      </c>
      <c r="X494">
        <f>T494*2*W494/(T494+W494)</f>
        <v>0.83008849557522135</v>
      </c>
    </row>
    <row r="495" spans="1:24" x14ac:dyDescent="0.35">
      <c r="A495" t="s">
        <v>179</v>
      </c>
      <c r="B495" s="4" t="s">
        <v>1116</v>
      </c>
      <c r="C495" t="s">
        <v>1117</v>
      </c>
      <c r="D495" s="4" t="s">
        <v>15</v>
      </c>
      <c r="E495">
        <v>84</v>
      </c>
      <c r="F495">
        <v>172</v>
      </c>
      <c r="G495" t="s">
        <v>11</v>
      </c>
      <c r="H495">
        <v>1</v>
      </c>
      <c r="I495">
        <v>89</v>
      </c>
      <c r="J495" t="s">
        <v>12</v>
      </c>
      <c r="K495">
        <v>96.2</v>
      </c>
      <c r="L495" s="1">
        <v>1.7000000000000001E-26</v>
      </c>
      <c r="M495" s="8" t="s">
        <v>1234</v>
      </c>
      <c r="N495">
        <v>1</v>
      </c>
      <c r="P495">
        <f>COUNTIF(N496:$N$1081,"0")</f>
        <v>418</v>
      </c>
      <c r="Q495">
        <f>COUNTIF($N$3:N495,$N$3)</f>
        <v>470</v>
      </c>
      <c r="R495">
        <f t="shared" si="21"/>
        <v>168</v>
      </c>
      <c r="S495">
        <f>COUNTIF($N$3:N495,0)</f>
        <v>23</v>
      </c>
      <c r="T495">
        <f t="shared" si="22"/>
        <v>0.73667711598746077</v>
      </c>
      <c r="U495">
        <f t="shared" si="23"/>
        <v>5.2154195011337889E-2</v>
      </c>
      <c r="W495">
        <f>Q495/(Q495+S495)</f>
        <v>0.95334685598377278</v>
      </c>
      <c r="X495">
        <f>T495*2*W495/(T495+W495)</f>
        <v>0.83112290008841727</v>
      </c>
    </row>
    <row r="496" spans="1:24" x14ac:dyDescent="0.35">
      <c r="A496" t="s">
        <v>179</v>
      </c>
      <c r="B496" s="4" t="s">
        <v>1118</v>
      </c>
      <c r="C496" t="s">
        <v>1119</v>
      </c>
      <c r="D496" s="4" t="s">
        <v>15</v>
      </c>
      <c r="E496">
        <v>105</v>
      </c>
      <c r="F496">
        <v>192</v>
      </c>
      <c r="G496" t="s">
        <v>11</v>
      </c>
      <c r="H496">
        <v>1</v>
      </c>
      <c r="I496">
        <v>89</v>
      </c>
      <c r="J496" t="s">
        <v>12</v>
      </c>
      <c r="K496">
        <v>95.9</v>
      </c>
      <c r="L496" s="1">
        <v>2.0000000000000001E-26</v>
      </c>
      <c r="M496" s="8" t="s">
        <v>965</v>
      </c>
      <c r="N496">
        <v>1</v>
      </c>
      <c r="P496">
        <f>COUNTIF(N497:$N$1081,"0")</f>
        <v>418</v>
      </c>
      <c r="Q496">
        <f>COUNTIF($N$3:N496,$N$3)</f>
        <v>471</v>
      </c>
      <c r="R496">
        <f t="shared" si="21"/>
        <v>167</v>
      </c>
      <c r="S496">
        <f>COUNTIF($N$3:N496,0)</f>
        <v>23</v>
      </c>
      <c r="T496">
        <f t="shared" si="22"/>
        <v>0.73824451410658309</v>
      </c>
      <c r="U496">
        <f t="shared" si="23"/>
        <v>5.2154195011337889E-2</v>
      </c>
      <c r="W496">
        <f>Q496/(Q496+S496)</f>
        <v>0.95344129554655865</v>
      </c>
      <c r="X496">
        <f>T496*2*W496/(T496+W496)</f>
        <v>0.83215547703180215</v>
      </c>
    </row>
    <row r="497" spans="1:24" x14ac:dyDescent="0.35">
      <c r="A497" t="s">
        <v>179</v>
      </c>
      <c r="B497" s="4" t="s">
        <v>1120</v>
      </c>
      <c r="C497" t="s">
        <v>1121</v>
      </c>
      <c r="D497" s="4" t="s">
        <v>15</v>
      </c>
      <c r="E497">
        <v>85</v>
      </c>
      <c r="F497">
        <v>171</v>
      </c>
      <c r="G497" t="s">
        <v>11</v>
      </c>
      <c r="H497">
        <v>1</v>
      </c>
      <c r="I497">
        <v>89</v>
      </c>
      <c r="J497" t="s">
        <v>12</v>
      </c>
      <c r="K497">
        <v>95.9</v>
      </c>
      <c r="L497" s="1">
        <v>2.0000000000000001E-26</v>
      </c>
      <c r="M497" s="8" t="s">
        <v>1154</v>
      </c>
      <c r="N497">
        <v>1</v>
      </c>
      <c r="P497">
        <f>COUNTIF(N498:$N$1081,"0")</f>
        <v>418</v>
      </c>
      <c r="Q497">
        <f>COUNTIF($N$3:N497,$N$3)</f>
        <v>472</v>
      </c>
      <c r="R497">
        <f t="shared" si="21"/>
        <v>166</v>
      </c>
      <c r="S497">
        <f>COUNTIF($N$3:N497,0)</f>
        <v>23</v>
      </c>
      <c r="T497">
        <f t="shared" si="22"/>
        <v>0.7398119122257053</v>
      </c>
      <c r="U497">
        <f t="shared" si="23"/>
        <v>5.2154195011337889E-2</v>
      </c>
      <c r="W497">
        <f>Q497/(Q497+S497)</f>
        <v>0.95353535353535357</v>
      </c>
      <c r="X497">
        <f>T497*2*W497/(T497+W497)</f>
        <v>0.83318623124448377</v>
      </c>
    </row>
    <row r="498" spans="1:24" x14ac:dyDescent="0.35">
      <c r="A498" t="s">
        <v>179</v>
      </c>
      <c r="B498" s="4" t="s">
        <v>1122</v>
      </c>
      <c r="C498" t="s">
        <v>1123</v>
      </c>
      <c r="D498" s="4" t="s">
        <v>15</v>
      </c>
      <c r="E498">
        <v>105</v>
      </c>
      <c r="F498">
        <v>191</v>
      </c>
      <c r="G498" t="s">
        <v>11</v>
      </c>
      <c r="H498">
        <v>1</v>
      </c>
      <c r="I498">
        <v>89</v>
      </c>
      <c r="J498" t="s">
        <v>12</v>
      </c>
      <c r="K498">
        <v>95.9</v>
      </c>
      <c r="L498" s="1">
        <v>2.0000000000000001E-26</v>
      </c>
      <c r="M498" s="8" t="s">
        <v>98</v>
      </c>
      <c r="N498">
        <v>1</v>
      </c>
      <c r="P498">
        <f>COUNTIF(N499:$N$1081,"0")</f>
        <v>418</v>
      </c>
      <c r="Q498">
        <f>COUNTIF($N$3:N498,$N$3)</f>
        <v>473</v>
      </c>
      <c r="R498">
        <f t="shared" si="21"/>
        <v>165</v>
      </c>
      <c r="S498">
        <f>COUNTIF($N$3:N498,0)</f>
        <v>23</v>
      </c>
      <c r="T498">
        <f t="shared" si="22"/>
        <v>0.74137931034482762</v>
      </c>
      <c r="U498">
        <f t="shared" si="23"/>
        <v>5.2154195011337889E-2</v>
      </c>
      <c r="W498">
        <f>Q498/(Q498+S498)</f>
        <v>0.9536290322580645</v>
      </c>
      <c r="X498">
        <f>T498*2*W498/(T498+W498)</f>
        <v>0.83421516754850089</v>
      </c>
    </row>
    <row r="499" spans="1:24" x14ac:dyDescent="0.35">
      <c r="A499" t="s">
        <v>179</v>
      </c>
      <c r="B499" s="4" t="s">
        <v>1124</v>
      </c>
      <c r="C499" t="s">
        <v>1125</v>
      </c>
      <c r="D499" s="4" t="s">
        <v>15</v>
      </c>
      <c r="E499">
        <v>85</v>
      </c>
      <c r="F499">
        <v>171</v>
      </c>
      <c r="G499" t="s">
        <v>11</v>
      </c>
      <c r="H499">
        <v>1</v>
      </c>
      <c r="I499">
        <v>89</v>
      </c>
      <c r="J499" t="s">
        <v>12</v>
      </c>
      <c r="K499">
        <v>95.9</v>
      </c>
      <c r="L499" s="1">
        <v>2.0000000000000001E-26</v>
      </c>
      <c r="M499" s="8" t="s">
        <v>410</v>
      </c>
      <c r="N499">
        <v>1</v>
      </c>
      <c r="P499">
        <f>COUNTIF(N500:$N$1081,"0")</f>
        <v>418</v>
      </c>
      <c r="Q499">
        <f>COUNTIF($N$3:N499,$N$3)</f>
        <v>474</v>
      </c>
      <c r="R499">
        <f t="shared" si="21"/>
        <v>164</v>
      </c>
      <c r="S499">
        <f>COUNTIF($N$3:N499,0)</f>
        <v>23</v>
      </c>
      <c r="T499">
        <f t="shared" si="22"/>
        <v>0.74294670846394983</v>
      </c>
      <c r="U499">
        <f t="shared" si="23"/>
        <v>5.2154195011337889E-2</v>
      </c>
      <c r="W499">
        <f>Q499/(Q499+S499)</f>
        <v>0.95372233400402417</v>
      </c>
      <c r="X499">
        <f>T499*2*W499/(T499+W499)</f>
        <v>0.83524229074889866</v>
      </c>
    </row>
    <row r="500" spans="1:24" x14ac:dyDescent="0.35">
      <c r="A500" t="s">
        <v>179</v>
      </c>
      <c r="B500" s="4" t="s">
        <v>1126</v>
      </c>
      <c r="C500" t="s">
        <v>1127</v>
      </c>
      <c r="D500" s="4" t="s">
        <v>15</v>
      </c>
      <c r="E500">
        <v>85</v>
      </c>
      <c r="F500">
        <v>172</v>
      </c>
      <c r="G500" t="s">
        <v>13</v>
      </c>
      <c r="H500">
        <v>1</v>
      </c>
      <c r="I500">
        <v>89</v>
      </c>
      <c r="J500" t="s">
        <v>12</v>
      </c>
      <c r="K500">
        <v>95.8</v>
      </c>
      <c r="L500" s="1">
        <v>2.2000000000000001E-26</v>
      </c>
      <c r="M500" s="8" t="s">
        <v>1478</v>
      </c>
      <c r="N500">
        <v>1</v>
      </c>
      <c r="P500">
        <f>COUNTIF(N501:$N$1081,"0")</f>
        <v>418</v>
      </c>
      <c r="Q500">
        <f>COUNTIF($N$3:N500,$N$3)</f>
        <v>475</v>
      </c>
      <c r="R500">
        <f t="shared" si="21"/>
        <v>163</v>
      </c>
      <c r="S500">
        <f>COUNTIF($N$3:N500,0)</f>
        <v>23</v>
      </c>
      <c r="T500">
        <f t="shared" si="22"/>
        <v>0.74451410658307215</v>
      </c>
      <c r="U500">
        <f t="shared" si="23"/>
        <v>5.2154195011337889E-2</v>
      </c>
      <c r="W500">
        <f>Q500/(Q500+S500)</f>
        <v>0.95381526104417669</v>
      </c>
      <c r="X500">
        <f>T500*2*W500/(T500+W500)</f>
        <v>0.83626760563380287</v>
      </c>
    </row>
    <row r="501" spans="1:24" x14ac:dyDescent="0.35">
      <c r="A501" t="s">
        <v>179</v>
      </c>
      <c r="B501" s="4" t="s">
        <v>1128</v>
      </c>
      <c r="C501" t="s">
        <v>1129</v>
      </c>
      <c r="D501" s="4" t="s">
        <v>15</v>
      </c>
      <c r="E501">
        <v>75</v>
      </c>
      <c r="F501">
        <v>163</v>
      </c>
      <c r="G501" t="s">
        <v>11</v>
      </c>
      <c r="H501">
        <v>1</v>
      </c>
      <c r="I501">
        <v>89</v>
      </c>
      <c r="J501" t="s">
        <v>12</v>
      </c>
      <c r="K501">
        <v>95.5</v>
      </c>
      <c r="L501" s="1">
        <v>2.6999999999999998E-26</v>
      </c>
      <c r="M501" s="8" t="s">
        <v>366</v>
      </c>
      <c r="N501">
        <v>1</v>
      </c>
      <c r="P501">
        <f>COUNTIF(N502:$N$1081,"0")</f>
        <v>418</v>
      </c>
      <c r="Q501">
        <f>COUNTIF($N$3:N501,$N$3)</f>
        <v>476</v>
      </c>
      <c r="R501">
        <f t="shared" si="21"/>
        <v>162</v>
      </c>
      <c r="S501">
        <f>COUNTIF($N$3:N501,0)</f>
        <v>23</v>
      </c>
      <c r="T501">
        <f t="shared" si="22"/>
        <v>0.74608150470219436</v>
      </c>
      <c r="U501">
        <f t="shared" si="23"/>
        <v>5.2154195011337889E-2</v>
      </c>
      <c r="W501">
        <f>Q501/(Q501+S501)</f>
        <v>0.95390781563126248</v>
      </c>
      <c r="X501">
        <f>T501*2*W501/(T501+W501)</f>
        <v>0.83729111697449421</v>
      </c>
    </row>
    <row r="502" spans="1:24" x14ac:dyDescent="0.35">
      <c r="A502" t="s">
        <v>179</v>
      </c>
      <c r="B502" s="4" t="s">
        <v>1130</v>
      </c>
      <c r="C502" t="s">
        <v>1131</v>
      </c>
      <c r="D502" s="4" t="s">
        <v>15</v>
      </c>
      <c r="E502">
        <v>73</v>
      </c>
      <c r="F502">
        <v>157</v>
      </c>
      <c r="G502" t="s">
        <v>11</v>
      </c>
      <c r="H502">
        <v>1</v>
      </c>
      <c r="I502">
        <v>89</v>
      </c>
      <c r="J502" t="s">
        <v>12</v>
      </c>
      <c r="K502">
        <v>95.5</v>
      </c>
      <c r="L502" s="1">
        <v>2.6999999999999998E-26</v>
      </c>
      <c r="M502" s="8" t="s">
        <v>2314</v>
      </c>
      <c r="N502">
        <v>1</v>
      </c>
      <c r="P502">
        <f>COUNTIF(N503:$N$1081,"0")</f>
        <v>418</v>
      </c>
      <c r="Q502">
        <f>COUNTIF($N$3:N502,$N$3)</f>
        <v>477</v>
      </c>
      <c r="R502">
        <f t="shared" si="21"/>
        <v>161</v>
      </c>
      <c r="S502">
        <f>COUNTIF($N$3:N502,0)</f>
        <v>23</v>
      </c>
      <c r="T502">
        <f t="shared" si="22"/>
        <v>0.74764890282131657</v>
      </c>
      <c r="U502">
        <f t="shared" si="23"/>
        <v>5.2154195011337889E-2</v>
      </c>
      <c r="W502">
        <f>Q502/(Q502+S502)</f>
        <v>0.95399999999999996</v>
      </c>
      <c r="X502">
        <f>T502*2*W502/(T502+W502)</f>
        <v>0.83831282952548336</v>
      </c>
    </row>
    <row r="503" spans="1:24" x14ac:dyDescent="0.35">
      <c r="A503" t="s">
        <v>179</v>
      </c>
      <c r="B503" s="4" t="s">
        <v>1132</v>
      </c>
      <c r="C503" t="s">
        <v>1133</v>
      </c>
      <c r="D503" s="4" t="s">
        <v>15</v>
      </c>
      <c r="E503">
        <v>77</v>
      </c>
      <c r="F503">
        <v>144</v>
      </c>
      <c r="G503" t="s">
        <v>13</v>
      </c>
      <c r="H503">
        <v>1</v>
      </c>
      <c r="I503">
        <v>89</v>
      </c>
      <c r="J503" t="s">
        <v>12</v>
      </c>
      <c r="K503">
        <v>95.3</v>
      </c>
      <c r="L503" s="1">
        <v>3.0000000000000001E-26</v>
      </c>
      <c r="M503" s="8" t="s">
        <v>2315</v>
      </c>
      <c r="N503">
        <v>1</v>
      </c>
      <c r="P503">
        <f>COUNTIF(N504:$N$1081,"0")</f>
        <v>418</v>
      </c>
      <c r="Q503">
        <f>COUNTIF($N$3:N503,$N$3)</f>
        <v>478</v>
      </c>
      <c r="R503">
        <f t="shared" si="21"/>
        <v>160</v>
      </c>
      <c r="S503">
        <f>COUNTIF($N$3:N503,0)</f>
        <v>23</v>
      </c>
      <c r="T503">
        <f t="shared" si="22"/>
        <v>0.7492163009404389</v>
      </c>
      <c r="U503">
        <f t="shared" si="23"/>
        <v>5.2154195011337889E-2</v>
      </c>
      <c r="W503">
        <f>Q503/(Q503+S503)</f>
        <v>0.95409181636726548</v>
      </c>
      <c r="X503">
        <f>T503*2*W503/(T503+W503)</f>
        <v>0.83933274802458302</v>
      </c>
    </row>
    <row r="504" spans="1:24" x14ac:dyDescent="0.35">
      <c r="A504" t="s">
        <v>179</v>
      </c>
      <c r="B504" s="4" t="s">
        <v>1134</v>
      </c>
      <c r="C504" t="s">
        <v>1135</v>
      </c>
      <c r="D504" s="4" t="s">
        <v>15</v>
      </c>
      <c r="E504">
        <v>76</v>
      </c>
      <c r="F504">
        <v>157</v>
      </c>
      <c r="G504" t="s">
        <v>11</v>
      </c>
      <c r="H504">
        <v>1</v>
      </c>
      <c r="I504">
        <v>89</v>
      </c>
      <c r="J504" t="s">
        <v>12</v>
      </c>
      <c r="K504">
        <v>95.3</v>
      </c>
      <c r="L504" s="1">
        <v>3.2000000000000001E-26</v>
      </c>
      <c r="M504" s="8" t="s">
        <v>226</v>
      </c>
      <c r="N504">
        <v>1</v>
      </c>
      <c r="P504">
        <f>COUNTIF(N505:$N$1081,"0")</f>
        <v>418</v>
      </c>
      <c r="Q504">
        <f>COUNTIF($N$3:N504,$N$3)</f>
        <v>479</v>
      </c>
      <c r="R504">
        <f t="shared" si="21"/>
        <v>159</v>
      </c>
      <c r="S504">
        <f>COUNTIF($N$3:N504,0)</f>
        <v>23</v>
      </c>
      <c r="T504">
        <f t="shared" si="22"/>
        <v>0.7507836990595611</v>
      </c>
      <c r="U504">
        <f t="shared" si="23"/>
        <v>5.2154195011337889E-2</v>
      </c>
      <c r="W504">
        <f>Q504/(Q504+S504)</f>
        <v>0.95418326693227096</v>
      </c>
      <c r="X504">
        <f>T504*2*W504/(T504+W504)</f>
        <v>0.8403508771929824</v>
      </c>
    </row>
    <row r="505" spans="1:24" x14ac:dyDescent="0.35">
      <c r="A505" t="s">
        <v>179</v>
      </c>
      <c r="B505" s="4" t="s">
        <v>1136</v>
      </c>
      <c r="C505" t="s">
        <v>1137</v>
      </c>
      <c r="D505" s="4" t="s">
        <v>15</v>
      </c>
      <c r="E505">
        <v>76</v>
      </c>
      <c r="F505">
        <v>157</v>
      </c>
      <c r="G505" t="s">
        <v>11</v>
      </c>
      <c r="H505">
        <v>1</v>
      </c>
      <c r="I505">
        <v>89</v>
      </c>
      <c r="J505" t="s">
        <v>12</v>
      </c>
      <c r="K505">
        <v>95.3</v>
      </c>
      <c r="L505" s="1">
        <v>3.2000000000000001E-26</v>
      </c>
      <c r="M505" s="8" t="s">
        <v>372</v>
      </c>
      <c r="N505">
        <v>1</v>
      </c>
      <c r="P505">
        <f>COUNTIF(N506:$N$1081,"0")</f>
        <v>418</v>
      </c>
      <c r="Q505">
        <f>COUNTIF($N$3:N505,$N$3)</f>
        <v>480</v>
      </c>
      <c r="R505">
        <f t="shared" si="21"/>
        <v>158</v>
      </c>
      <c r="S505">
        <f>COUNTIF($N$3:N505,0)</f>
        <v>23</v>
      </c>
      <c r="T505">
        <f t="shared" si="22"/>
        <v>0.75235109717868343</v>
      </c>
      <c r="U505">
        <f t="shared" si="23"/>
        <v>5.2154195011337889E-2</v>
      </c>
      <c r="W505">
        <f>Q505/(Q505+S505)</f>
        <v>0.95427435387673953</v>
      </c>
      <c r="X505">
        <f>T505*2*W505/(T505+W505)</f>
        <v>0.84136722173531986</v>
      </c>
    </row>
    <row r="506" spans="1:24" x14ac:dyDescent="0.35">
      <c r="A506" t="s">
        <v>179</v>
      </c>
      <c r="B506" s="4" t="s">
        <v>1138</v>
      </c>
      <c r="C506" t="s">
        <v>1139</v>
      </c>
      <c r="D506" s="4" t="s">
        <v>15</v>
      </c>
      <c r="E506">
        <v>129</v>
      </c>
      <c r="F506">
        <v>217</v>
      </c>
      <c r="G506" t="s">
        <v>11</v>
      </c>
      <c r="H506">
        <v>1</v>
      </c>
      <c r="I506">
        <v>89</v>
      </c>
      <c r="J506" t="s">
        <v>12</v>
      </c>
      <c r="K506">
        <v>95.2</v>
      </c>
      <c r="L506" s="1">
        <v>3.4000000000000001E-26</v>
      </c>
      <c r="M506" s="8" t="s">
        <v>1474</v>
      </c>
      <c r="N506">
        <v>1</v>
      </c>
      <c r="P506">
        <f>COUNTIF(N507:$N$1081,"0")</f>
        <v>418</v>
      </c>
      <c r="Q506">
        <f>COUNTIF($N$3:N506,$N$3)</f>
        <v>481</v>
      </c>
      <c r="R506">
        <f t="shared" si="21"/>
        <v>157</v>
      </c>
      <c r="S506">
        <f>COUNTIF($N$3:N506,0)</f>
        <v>23</v>
      </c>
      <c r="T506">
        <f t="shared" si="22"/>
        <v>0.75391849529780564</v>
      </c>
      <c r="U506">
        <f t="shared" si="23"/>
        <v>5.2154195011337889E-2</v>
      </c>
      <c r="W506">
        <f>Q506/(Q506+S506)</f>
        <v>0.95436507936507942</v>
      </c>
      <c r="X506">
        <f>T506*2*W506/(T506+W506)</f>
        <v>0.84238178633975491</v>
      </c>
    </row>
    <row r="507" spans="1:24" x14ac:dyDescent="0.35">
      <c r="A507" t="s">
        <v>179</v>
      </c>
      <c r="B507" s="4" t="s">
        <v>1140</v>
      </c>
      <c r="C507" t="s">
        <v>1141</v>
      </c>
      <c r="D507" s="4" t="s">
        <v>15</v>
      </c>
      <c r="E507">
        <v>78</v>
      </c>
      <c r="F507">
        <v>162</v>
      </c>
      <c r="G507" t="s">
        <v>11</v>
      </c>
      <c r="H507">
        <v>1</v>
      </c>
      <c r="I507">
        <v>89</v>
      </c>
      <c r="J507" t="s">
        <v>12</v>
      </c>
      <c r="K507">
        <v>95.1</v>
      </c>
      <c r="L507" s="1">
        <v>3.4999999999999998E-26</v>
      </c>
      <c r="M507" s="8" t="s">
        <v>1378</v>
      </c>
      <c r="N507">
        <v>1</v>
      </c>
      <c r="P507">
        <f>COUNTIF(N508:$N$1081,"0")</f>
        <v>418</v>
      </c>
      <c r="Q507">
        <f>COUNTIF($N$3:N507,$N$3)</f>
        <v>482</v>
      </c>
      <c r="R507">
        <f t="shared" si="21"/>
        <v>156</v>
      </c>
      <c r="S507">
        <f>COUNTIF($N$3:N507,0)</f>
        <v>23</v>
      </c>
      <c r="T507">
        <f t="shared" si="22"/>
        <v>0.75548589341692785</v>
      </c>
      <c r="U507">
        <f t="shared" si="23"/>
        <v>5.2154195011337889E-2</v>
      </c>
      <c r="W507">
        <f>Q507/(Q507+S507)</f>
        <v>0.95445544554455441</v>
      </c>
      <c r="X507">
        <f>T507*2*W507/(T507+W507)</f>
        <v>0.84339457567804021</v>
      </c>
    </row>
    <row r="508" spans="1:24" x14ac:dyDescent="0.35">
      <c r="A508" t="s">
        <v>179</v>
      </c>
      <c r="B508" s="4" t="s">
        <v>1142</v>
      </c>
      <c r="C508" t="s">
        <v>1143</v>
      </c>
      <c r="D508" s="4" t="s">
        <v>15</v>
      </c>
      <c r="E508">
        <v>93</v>
      </c>
      <c r="F508">
        <v>179</v>
      </c>
      <c r="G508" t="s">
        <v>11</v>
      </c>
      <c r="H508">
        <v>1</v>
      </c>
      <c r="I508">
        <v>89</v>
      </c>
      <c r="J508" t="s">
        <v>12</v>
      </c>
      <c r="K508">
        <v>95.1</v>
      </c>
      <c r="L508" s="1">
        <v>3.6000000000000001E-26</v>
      </c>
      <c r="M508" s="8" t="s">
        <v>2316</v>
      </c>
      <c r="N508">
        <v>1</v>
      </c>
      <c r="P508">
        <f>COUNTIF(N509:$N$1081,"0")</f>
        <v>418</v>
      </c>
      <c r="Q508">
        <f>COUNTIF($N$3:N508,$N$3)</f>
        <v>483</v>
      </c>
      <c r="R508">
        <f t="shared" si="21"/>
        <v>155</v>
      </c>
      <c r="S508">
        <f>COUNTIF($N$3:N508,0)</f>
        <v>23</v>
      </c>
      <c r="T508">
        <f t="shared" si="22"/>
        <v>0.75705329153605017</v>
      </c>
      <c r="U508">
        <f t="shared" si="23"/>
        <v>5.2154195011337889E-2</v>
      </c>
      <c r="W508">
        <f>Q508/(Q508+S508)</f>
        <v>0.95454545454545459</v>
      </c>
      <c r="X508">
        <f>T508*2*W508/(T508+W508)</f>
        <v>0.84440559440559448</v>
      </c>
    </row>
    <row r="509" spans="1:24" x14ac:dyDescent="0.35">
      <c r="A509" t="s">
        <v>179</v>
      </c>
      <c r="B509" s="4" t="s">
        <v>1144</v>
      </c>
      <c r="C509" t="s">
        <v>1145</v>
      </c>
      <c r="D509" s="4" t="s">
        <v>15</v>
      </c>
      <c r="E509">
        <v>13</v>
      </c>
      <c r="F509">
        <v>100</v>
      </c>
      <c r="G509" t="s">
        <v>11</v>
      </c>
      <c r="H509">
        <v>1</v>
      </c>
      <c r="I509">
        <v>89</v>
      </c>
      <c r="J509" t="s">
        <v>12</v>
      </c>
      <c r="K509">
        <v>94.8</v>
      </c>
      <c r="L509" s="1">
        <v>4.2999999999999999E-26</v>
      </c>
      <c r="M509" s="8" t="s">
        <v>695</v>
      </c>
      <c r="N509">
        <v>1</v>
      </c>
      <c r="P509">
        <f>COUNTIF(N510:$N$1081,"0")</f>
        <v>418</v>
      </c>
      <c r="Q509">
        <f>COUNTIF($N$3:N509,$N$3)</f>
        <v>484</v>
      </c>
      <c r="R509">
        <f t="shared" si="21"/>
        <v>154</v>
      </c>
      <c r="S509">
        <f>COUNTIF($N$3:N509,0)</f>
        <v>23</v>
      </c>
      <c r="T509">
        <f t="shared" si="22"/>
        <v>0.75862068965517238</v>
      </c>
      <c r="U509">
        <f t="shared" si="23"/>
        <v>5.2154195011337889E-2</v>
      </c>
      <c r="W509">
        <f>Q509/(Q509+S509)</f>
        <v>0.95463510848126232</v>
      </c>
      <c r="X509">
        <f>T509*2*W509/(T509+W509)</f>
        <v>0.84541484716157211</v>
      </c>
    </row>
    <row r="510" spans="1:24" x14ac:dyDescent="0.35">
      <c r="A510" t="s">
        <v>179</v>
      </c>
      <c r="B510" s="4" t="s">
        <v>1146</v>
      </c>
      <c r="C510" t="s">
        <v>1147</v>
      </c>
      <c r="D510" s="4" t="s">
        <v>15</v>
      </c>
      <c r="E510">
        <v>67</v>
      </c>
      <c r="F510">
        <v>148</v>
      </c>
      <c r="G510" t="s">
        <v>13</v>
      </c>
      <c r="H510">
        <v>1</v>
      </c>
      <c r="I510">
        <v>89</v>
      </c>
      <c r="J510" t="s">
        <v>12</v>
      </c>
      <c r="K510">
        <v>94.7</v>
      </c>
      <c r="L510" s="1">
        <v>4.6000000000000002E-26</v>
      </c>
      <c r="M510" s="8" t="s">
        <v>2317</v>
      </c>
      <c r="N510">
        <v>1</v>
      </c>
      <c r="P510">
        <f>COUNTIF(N511:$N$1081,"0")</f>
        <v>418</v>
      </c>
      <c r="Q510">
        <f>COUNTIF($N$3:N510,$N$3)</f>
        <v>485</v>
      </c>
      <c r="R510">
        <f t="shared" si="21"/>
        <v>153</v>
      </c>
      <c r="S510">
        <f>COUNTIF($N$3:N510,0)</f>
        <v>23</v>
      </c>
      <c r="T510">
        <f t="shared" si="22"/>
        <v>0.7601880877742947</v>
      </c>
      <c r="U510">
        <f t="shared" si="23"/>
        <v>5.2154195011337889E-2</v>
      </c>
      <c r="W510">
        <f>Q510/(Q510+S510)</f>
        <v>0.95472440944881887</v>
      </c>
      <c r="X510">
        <f>T510*2*W510/(T510+W510)</f>
        <v>0.84642233856893545</v>
      </c>
    </row>
    <row r="511" spans="1:24" x14ac:dyDescent="0.35">
      <c r="A511" t="s">
        <v>179</v>
      </c>
      <c r="B511" s="4" t="s">
        <v>1148</v>
      </c>
      <c r="C511" t="s">
        <v>1149</v>
      </c>
      <c r="D511" s="4" t="s">
        <v>15</v>
      </c>
      <c r="E511">
        <v>39</v>
      </c>
      <c r="F511">
        <v>119</v>
      </c>
      <c r="G511" t="s">
        <v>11</v>
      </c>
      <c r="H511">
        <v>1</v>
      </c>
      <c r="I511">
        <v>89</v>
      </c>
      <c r="J511" t="s">
        <v>12</v>
      </c>
      <c r="K511">
        <v>94.4</v>
      </c>
      <c r="L511" s="1">
        <v>6.0000000000000002E-26</v>
      </c>
      <c r="M511" s="8" t="s">
        <v>780</v>
      </c>
      <c r="N511">
        <v>1</v>
      </c>
      <c r="P511">
        <f>COUNTIF(N512:$N$1081,"0")</f>
        <v>418</v>
      </c>
      <c r="Q511">
        <f>COUNTIF($N$3:N511,$N$3)</f>
        <v>486</v>
      </c>
      <c r="R511">
        <f t="shared" si="21"/>
        <v>152</v>
      </c>
      <c r="S511">
        <f>COUNTIF($N$3:N511,0)</f>
        <v>23</v>
      </c>
      <c r="T511">
        <f t="shared" si="22"/>
        <v>0.76175548589341691</v>
      </c>
      <c r="U511">
        <f t="shared" si="23"/>
        <v>5.2154195011337889E-2</v>
      </c>
      <c r="W511">
        <f>Q511/(Q511+S511)</f>
        <v>0.95481335952848723</v>
      </c>
      <c r="X511">
        <f>T511*2*W511/(T511+W511)</f>
        <v>0.84742807323452485</v>
      </c>
    </row>
    <row r="512" spans="1:24" x14ac:dyDescent="0.35">
      <c r="A512" t="s">
        <v>179</v>
      </c>
      <c r="B512" s="4" t="s">
        <v>1150</v>
      </c>
      <c r="C512" t="s">
        <v>1151</v>
      </c>
      <c r="D512" s="4" t="s">
        <v>15</v>
      </c>
      <c r="E512">
        <v>107</v>
      </c>
      <c r="F512">
        <v>195</v>
      </c>
      <c r="G512" t="s">
        <v>11</v>
      </c>
      <c r="H512">
        <v>1</v>
      </c>
      <c r="I512">
        <v>89</v>
      </c>
      <c r="J512" t="s">
        <v>12</v>
      </c>
      <c r="K512">
        <v>94.1</v>
      </c>
      <c r="L512" s="1">
        <v>6.9999999999999997E-26</v>
      </c>
      <c r="M512" s="8" t="s">
        <v>2318</v>
      </c>
      <c r="N512">
        <v>1</v>
      </c>
      <c r="P512">
        <f>COUNTIF(N513:$N$1081,"0")</f>
        <v>418</v>
      </c>
      <c r="Q512">
        <f>COUNTIF($N$3:N512,$N$3)</f>
        <v>487</v>
      </c>
      <c r="R512">
        <f t="shared" si="21"/>
        <v>151</v>
      </c>
      <c r="S512">
        <f>COUNTIF($N$3:N512,0)</f>
        <v>23</v>
      </c>
      <c r="T512">
        <f t="shared" si="22"/>
        <v>0.76332288401253923</v>
      </c>
      <c r="U512">
        <f t="shared" si="23"/>
        <v>5.2154195011337889E-2</v>
      </c>
      <c r="W512">
        <f>Q512/(Q512+S512)</f>
        <v>0.95490196078431377</v>
      </c>
      <c r="X512">
        <f>T512*2*W512/(T512+W512)</f>
        <v>0.84843205574912894</v>
      </c>
    </row>
    <row r="513" spans="1:24" x14ac:dyDescent="0.35">
      <c r="A513" t="s">
        <v>179</v>
      </c>
      <c r="B513" s="4" t="s">
        <v>1152</v>
      </c>
      <c r="C513" t="s">
        <v>1153</v>
      </c>
      <c r="D513" s="4" t="s">
        <v>15</v>
      </c>
      <c r="E513">
        <v>83</v>
      </c>
      <c r="F513">
        <v>166</v>
      </c>
      <c r="G513" t="s">
        <v>11</v>
      </c>
      <c r="H513">
        <v>1</v>
      </c>
      <c r="I513">
        <v>89</v>
      </c>
      <c r="J513" t="s">
        <v>12</v>
      </c>
      <c r="K513">
        <v>94.1</v>
      </c>
      <c r="L513" s="1">
        <v>7.2000000000000003E-26</v>
      </c>
      <c r="M513" s="8" t="s">
        <v>1480</v>
      </c>
      <c r="N513">
        <v>1</v>
      </c>
      <c r="P513">
        <f>COUNTIF(N514:$N$1081,"0")</f>
        <v>418</v>
      </c>
      <c r="Q513">
        <f>COUNTIF($N$3:N513,$N$3)</f>
        <v>488</v>
      </c>
      <c r="R513">
        <f t="shared" si="21"/>
        <v>150</v>
      </c>
      <c r="S513">
        <f>COUNTIF($N$3:N513,0)</f>
        <v>23</v>
      </c>
      <c r="T513">
        <f t="shared" si="22"/>
        <v>0.76489028213166144</v>
      </c>
      <c r="U513">
        <f t="shared" si="23"/>
        <v>5.2154195011337889E-2</v>
      </c>
      <c r="W513">
        <f>Q513/(Q513+S513)</f>
        <v>0.95499021526418781</v>
      </c>
      <c r="X513">
        <f>T513*2*W513/(T513+W513)</f>
        <v>0.84943429068755438</v>
      </c>
    </row>
    <row r="514" spans="1:24" x14ac:dyDescent="0.35">
      <c r="A514" t="s">
        <v>179</v>
      </c>
      <c r="B514" s="4" t="s">
        <v>1154</v>
      </c>
      <c r="C514" t="s">
        <v>1155</v>
      </c>
      <c r="D514" s="4" t="s">
        <v>15</v>
      </c>
      <c r="E514">
        <v>94</v>
      </c>
      <c r="F514">
        <v>182</v>
      </c>
      <c r="G514" t="s">
        <v>11</v>
      </c>
      <c r="H514">
        <v>1</v>
      </c>
      <c r="I514">
        <v>89</v>
      </c>
      <c r="J514" t="s">
        <v>12</v>
      </c>
      <c r="K514">
        <v>93.7</v>
      </c>
      <c r="L514" s="1">
        <v>9.0999999999999995E-26</v>
      </c>
      <c r="M514" s="8" t="s">
        <v>2319</v>
      </c>
      <c r="N514">
        <v>1</v>
      </c>
      <c r="P514">
        <f>COUNTIF(N515:$N$1081,"0")</f>
        <v>418</v>
      </c>
      <c r="Q514">
        <f>COUNTIF($N$3:N514,$N$3)</f>
        <v>489</v>
      </c>
      <c r="R514">
        <f t="shared" ref="R514:R577" si="24">COUNTIF(N515:N1594,$N$3)</f>
        <v>149</v>
      </c>
      <c r="S514">
        <f>COUNTIF($N$3:N514,0)</f>
        <v>23</v>
      </c>
      <c r="T514">
        <f t="shared" ref="T514:T577" si="25">Q514/(Q514+R514)</f>
        <v>0.76645768025078365</v>
      </c>
      <c r="U514">
        <f t="shared" ref="U514:U577" si="26">1-(P514/(P514+S514))</f>
        <v>5.2154195011337889E-2</v>
      </c>
      <c r="W514">
        <f>Q514/(Q514+S514)</f>
        <v>0.955078125</v>
      </c>
      <c r="X514">
        <f>T514*2*W514/(T514+W514)</f>
        <v>0.85043478260869565</v>
      </c>
    </row>
    <row r="515" spans="1:24" x14ac:dyDescent="0.35">
      <c r="A515" t="s">
        <v>179</v>
      </c>
      <c r="B515" s="4" t="s">
        <v>1156</v>
      </c>
      <c r="C515" t="s">
        <v>1157</v>
      </c>
      <c r="D515" s="4" t="s">
        <v>15</v>
      </c>
      <c r="E515">
        <v>77</v>
      </c>
      <c r="F515">
        <v>162</v>
      </c>
      <c r="G515" t="s">
        <v>11</v>
      </c>
      <c r="H515">
        <v>1</v>
      </c>
      <c r="I515">
        <v>89</v>
      </c>
      <c r="J515" t="s">
        <v>12</v>
      </c>
      <c r="K515">
        <v>93.4</v>
      </c>
      <c r="L515" s="1">
        <v>1.2E-25</v>
      </c>
      <c r="M515" s="8" t="s">
        <v>2320</v>
      </c>
      <c r="N515">
        <v>0</v>
      </c>
      <c r="P515">
        <f>COUNTIF(N516:$N$1081,"0")</f>
        <v>417</v>
      </c>
      <c r="Q515">
        <f>COUNTIF($N$3:N515,$N$3)</f>
        <v>489</v>
      </c>
      <c r="R515">
        <f t="shared" si="24"/>
        <v>149</v>
      </c>
      <c r="S515">
        <f>COUNTIF($N$3:N515,0)</f>
        <v>24</v>
      </c>
      <c r="T515">
        <f t="shared" si="25"/>
        <v>0.76645768025078365</v>
      </c>
      <c r="U515">
        <f t="shared" si="26"/>
        <v>5.4421768707482943E-2</v>
      </c>
      <c r="W515">
        <f>Q515/(Q515+S515)</f>
        <v>0.95321637426900585</v>
      </c>
      <c r="X515">
        <f>T515*2*W515/(T515+W515)</f>
        <v>0.8496959165942658</v>
      </c>
    </row>
    <row r="516" spans="1:24" x14ac:dyDescent="0.35">
      <c r="A516" t="s">
        <v>179</v>
      </c>
      <c r="B516" s="4" t="s">
        <v>1158</v>
      </c>
      <c r="C516" t="s">
        <v>1159</v>
      </c>
      <c r="D516" s="4" t="s">
        <v>15</v>
      </c>
      <c r="E516">
        <v>70</v>
      </c>
      <c r="F516">
        <v>152</v>
      </c>
      <c r="G516" t="s">
        <v>11</v>
      </c>
      <c r="H516">
        <v>1</v>
      </c>
      <c r="I516">
        <v>89</v>
      </c>
      <c r="J516" t="s">
        <v>12</v>
      </c>
      <c r="K516">
        <v>92.6</v>
      </c>
      <c r="L516" s="1">
        <v>2.0000000000000001E-25</v>
      </c>
      <c r="M516" s="8" t="s">
        <v>234</v>
      </c>
      <c r="N516">
        <v>0</v>
      </c>
      <c r="P516">
        <f>COUNTIF(N517:$N$1081,"0")</f>
        <v>416</v>
      </c>
      <c r="Q516">
        <f>COUNTIF($N$3:N516,$N$3)</f>
        <v>489</v>
      </c>
      <c r="R516">
        <f t="shared" si="24"/>
        <v>149</v>
      </c>
      <c r="S516">
        <f>COUNTIF($N$3:N516,0)</f>
        <v>25</v>
      </c>
      <c r="T516">
        <f t="shared" si="25"/>
        <v>0.76645768025078365</v>
      </c>
      <c r="U516">
        <f t="shared" si="26"/>
        <v>5.6689342403628107E-2</v>
      </c>
      <c r="W516">
        <f>Q516/(Q516+S516)</f>
        <v>0.95136186770428011</v>
      </c>
      <c r="X516">
        <f>T516*2*W516/(T516+W516)</f>
        <v>0.84895833333333326</v>
      </c>
    </row>
    <row r="517" spans="1:24" x14ac:dyDescent="0.35">
      <c r="A517" t="s">
        <v>179</v>
      </c>
      <c r="B517" s="4" t="s">
        <v>1160</v>
      </c>
      <c r="C517" t="s">
        <v>1161</v>
      </c>
      <c r="D517" s="4" t="s">
        <v>15</v>
      </c>
      <c r="E517">
        <v>80</v>
      </c>
      <c r="F517">
        <v>164</v>
      </c>
      <c r="G517" t="s">
        <v>11</v>
      </c>
      <c r="H517">
        <v>1</v>
      </c>
      <c r="I517">
        <v>89</v>
      </c>
      <c r="J517" t="s">
        <v>12</v>
      </c>
      <c r="K517">
        <v>92.6</v>
      </c>
      <c r="L517" s="1">
        <v>2.0000000000000001E-25</v>
      </c>
      <c r="M517" s="8" t="s">
        <v>347</v>
      </c>
      <c r="N517">
        <v>0</v>
      </c>
      <c r="P517">
        <f>COUNTIF(N518:$N$1081,"0")</f>
        <v>415</v>
      </c>
      <c r="Q517">
        <f>COUNTIF($N$3:N517,$N$3)</f>
        <v>489</v>
      </c>
      <c r="R517">
        <f t="shared" si="24"/>
        <v>149</v>
      </c>
      <c r="S517">
        <f>COUNTIF($N$3:N517,0)</f>
        <v>26</v>
      </c>
      <c r="T517">
        <f t="shared" si="25"/>
        <v>0.76645768025078365</v>
      </c>
      <c r="U517">
        <f t="shared" si="26"/>
        <v>5.8956916099773271E-2</v>
      </c>
      <c r="W517">
        <f>Q517/(Q517+S517)</f>
        <v>0.94951456310679616</v>
      </c>
      <c r="X517">
        <f>T517*2*W517/(T517+W517)</f>
        <v>0.84822202948829151</v>
      </c>
    </row>
    <row r="518" spans="1:24" x14ac:dyDescent="0.35">
      <c r="A518" t="s">
        <v>179</v>
      </c>
      <c r="B518" s="4" t="s">
        <v>1162</v>
      </c>
      <c r="C518" t="s">
        <v>1163</v>
      </c>
      <c r="D518" s="4" t="s">
        <v>15</v>
      </c>
      <c r="E518">
        <v>13</v>
      </c>
      <c r="F518">
        <v>100</v>
      </c>
      <c r="G518" t="s">
        <v>11</v>
      </c>
      <c r="H518">
        <v>1</v>
      </c>
      <c r="I518">
        <v>89</v>
      </c>
      <c r="J518" t="s">
        <v>12</v>
      </c>
      <c r="K518">
        <v>92.6</v>
      </c>
      <c r="L518" s="1">
        <v>2.1E-25</v>
      </c>
      <c r="M518" s="8" t="s">
        <v>561</v>
      </c>
      <c r="N518">
        <v>0</v>
      </c>
      <c r="P518">
        <f>COUNTIF(N519:$N$1081,"0")</f>
        <v>414</v>
      </c>
      <c r="Q518">
        <f>COUNTIF($N$3:N518,$N$3)</f>
        <v>489</v>
      </c>
      <c r="R518">
        <f t="shared" si="24"/>
        <v>149</v>
      </c>
      <c r="S518">
        <f>COUNTIF($N$3:N518,0)</f>
        <v>27</v>
      </c>
      <c r="T518">
        <f t="shared" si="25"/>
        <v>0.76645768025078365</v>
      </c>
      <c r="U518">
        <f t="shared" si="26"/>
        <v>6.1224489795918324E-2</v>
      </c>
      <c r="W518">
        <f>Q518/(Q518+S518)</f>
        <v>0.94767441860465118</v>
      </c>
      <c r="X518">
        <f>T518*2*W518/(T518+W518)</f>
        <v>0.84748700173310232</v>
      </c>
    </row>
    <row r="519" spans="1:24" x14ac:dyDescent="0.35">
      <c r="A519" t="s">
        <v>179</v>
      </c>
      <c r="B519" s="4" t="s">
        <v>1164</v>
      </c>
      <c r="C519" t="s">
        <v>1165</v>
      </c>
      <c r="D519" s="4" t="s">
        <v>15</v>
      </c>
      <c r="E519">
        <v>13</v>
      </c>
      <c r="F519">
        <v>100</v>
      </c>
      <c r="G519" t="s">
        <v>11</v>
      </c>
      <c r="H519">
        <v>1</v>
      </c>
      <c r="I519">
        <v>89</v>
      </c>
      <c r="J519" t="s">
        <v>12</v>
      </c>
      <c r="K519">
        <v>92.6</v>
      </c>
      <c r="L519" s="1">
        <v>2.1E-25</v>
      </c>
      <c r="M519" s="8" t="s">
        <v>228</v>
      </c>
      <c r="N519">
        <v>0</v>
      </c>
      <c r="P519">
        <f>COUNTIF(N520:$N$1081,"0")</f>
        <v>413</v>
      </c>
      <c r="Q519">
        <f>COUNTIF($N$3:N519,$N$3)</f>
        <v>489</v>
      </c>
      <c r="R519">
        <f t="shared" si="24"/>
        <v>149</v>
      </c>
      <c r="S519">
        <f>COUNTIF($N$3:N519,0)</f>
        <v>28</v>
      </c>
      <c r="T519">
        <f t="shared" si="25"/>
        <v>0.76645768025078365</v>
      </c>
      <c r="U519">
        <f t="shared" si="26"/>
        <v>6.3492063492063489E-2</v>
      </c>
      <c r="W519">
        <f>Q519/(Q519+S519)</f>
        <v>0.9458413926499033</v>
      </c>
      <c r="X519">
        <f>T519*2*W519/(T519+W519)</f>
        <v>0.8467532467532467</v>
      </c>
    </row>
    <row r="520" spans="1:24" x14ac:dyDescent="0.35">
      <c r="A520" t="s">
        <v>179</v>
      </c>
      <c r="B520" s="4" t="s">
        <v>1166</v>
      </c>
      <c r="C520" t="s">
        <v>1167</v>
      </c>
      <c r="D520" s="4" t="s">
        <v>15</v>
      </c>
      <c r="E520">
        <v>85</v>
      </c>
      <c r="F520">
        <v>168</v>
      </c>
      <c r="G520" t="s">
        <v>11</v>
      </c>
      <c r="H520">
        <v>1</v>
      </c>
      <c r="I520">
        <v>89</v>
      </c>
      <c r="J520" t="s">
        <v>12</v>
      </c>
      <c r="K520">
        <v>92</v>
      </c>
      <c r="L520" s="1">
        <v>3.0999999999999999E-25</v>
      </c>
      <c r="M520" s="8" t="s">
        <v>2321</v>
      </c>
      <c r="N520">
        <v>1</v>
      </c>
      <c r="O520">
        <v>1</v>
      </c>
      <c r="P520">
        <f>COUNTIF(N521:$N$1081,"0")</f>
        <v>413</v>
      </c>
      <c r="Q520">
        <f>COUNTIF($N$3:N520,$N$3)</f>
        <v>490</v>
      </c>
      <c r="R520">
        <f t="shared" si="24"/>
        <v>148</v>
      </c>
      <c r="S520">
        <f>COUNTIF($N$3:N520,0)</f>
        <v>28</v>
      </c>
      <c r="T520">
        <f t="shared" si="25"/>
        <v>0.76802507836990597</v>
      </c>
      <c r="U520">
        <f t="shared" si="26"/>
        <v>6.3492063492063489E-2</v>
      </c>
      <c r="W520">
        <f>Q520/(Q520+S520)</f>
        <v>0.94594594594594594</v>
      </c>
      <c r="X520">
        <f>T520*2*W520/(T520+W520)</f>
        <v>0.84775086505190311</v>
      </c>
    </row>
    <row r="521" spans="1:24" x14ac:dyDescent="0.35">
      <c r="A521" t="s">
        <v>179</v>
      </c>
      <c r="B521" s="4" t="s">
        <v>1168</v>
      </c>
      <c r="C521" t="s">
        <v>1169</v>
      </c>
      <c r="D521" s="4" t="s">
        <v>15</v>
      </c>
      <c r="E521">
        <v>55</v>
      </c>
      <c r="F521">
        <v>141</v>
      </c>
      <c r="G521" t="s">
        <v>11</v>
      </c>
      <c r="H521">
        <v>1</v>
      </c>
      <c r="I521">
        <v>89</v>
      </c>
      <c r="J521" t="s">
        <v>12</v>
      </c>
      <c r="K521">
        <v>91.9</v>
      </c>
      <c r="L521" s="1">
        <v>3.4E-25</v>
      </c>
      <c r="M521" s="8" t="s">
        <v>412</v>
      </c>
      <c r="N521">
        <v>0</v>
      </c>
      <c r="P521">
        <f>COUNTIF(N522:$N$1081,"0")</f>
        <v>412</v>
      </c>
      <c r="Q521">
        <f>COUNTIF($N$3:N521,$N$3)</f>
        <v>490</v>
      </c>
      <c r="R521">
        <f t="shared" si="24"/>
        <v>148</v>
      </c>
      <c r="S521">
        <f>COUNTIF($N$3:N521,0)</f>
        <v>29</v>
      </c>
      <c r="T521">
        <f t="shared" si="25"/>
        <v>0.76802507836990597</v>
      </c>
      <c r="U521">
        <f t="shared" si="26"/>
        <v>6.5759637188208653E-2</v>
      </c>
      <c r="W521">
        <f>Q521/(Q521+S521)</f>
        <v>0.94412331406551064</v>
      </c>
      <c r="X521">
        <f>T521*2*W521/(T521+W521)</f>
        <v>0.84701815038893702</v>
      </c>
    </row>
    <row r="522" spans="1:24" x14ac:dyDescent="0.35">
      <c r="A522" t="s">
        <v>179</v>
      </c>
      <c r="B522" s="4" t="s">
        <v>1170</v>
      </c>
      <c r="C522" t="s">
        <v>1171</v>
      </c>
      <c r="D522" s="4" t="s">
        <v>15</v>
      </c>
      <c r="E522">
        <v>18</v>
      </c>
      <c r="F522">
        <v>106</v>
      </c>
      <c r="G522" t="s">
        <v>11</v>
      </c>
      <c r="H522">
        <v>1</v>
      </c>
      <c r="I522">
        <v>89</v>
      </c>
      <c r="J522" t="s">
        <v>12</v>
      </c>
      <c r="K522">
        <v>91.1</v>
      </c>
      <c r="L522" s="1">
        <v>5.8000000000000001E-25</v>
      </c>
      <c r="M522" s="8" t="s">
        <v>901</v>
      </c>
      <c r="N522">
        <v>0</v>
      </c>
      <c r="P522">
        <f>COUNTIF(N523:$N$1081,"0")</f>
        <v>411</v>
      </c>
      <c r="Q522">
        <f>COUNTIF($N$3:N522,$N$3)</f>
        <v>490</v>
      </c>
      <c r="R522">
        <f t="shared" si="24"/>
        <v>148</v>
      </c>
      <c r="S522">
        <f>COUNTIF($N$3:N522,0)</f>
        <v>30</v>
      </c>
      <c r="T522">
        <f t="shared" si="25"/>
        <v>0.76802507836990597</v>
      </c>
      <c r="U522">
        <f t="shared" si="26"/>
        <v>6.8027210884353706E-2</v>
      </c>
      <c r="W522">
        <f>Q522/(Q522+S522)</f>
        <v>0.94230769230769229</v>
      </c>
      <c r="X522">
        <f>T522*2*W522/(T522+W522)</f>
        <v>0.84628670120898086</v>
      </c>
    </row>
    <row r="523" spans="1:24" x14ac:dyDescent="0.35">
      <c r="A523" t="s">
        <v>179</v>
      </c>
      <c r="B523" s="4" t="s">
        <v>1172</v>
      </c>
      <c r="C523" t="s">
        <v>1173</v>
      </c>
      <c r="D523" s="4" t="s">
        <v>15</v>
      </c>
      <c r="E523">
        <v>99</v>
      </c>
      <c r="F523">
        <v>187</v>
      </c>
      <c r="G523" t="s">
        <v>11</v>
      </c>
      <c r="H523">
        <v>1</v>
      </c>
      <c r="I523">
        <v>89</v>
      </c>
      <c r="J523" t="s">
        <v>12</v>
      </c>
      <c r="K523">
        <v>90.7</v>
      </c>
      <c r="L523" s="1">
        <v>7.3000000000000005E-25</v>
      </c>
      <c r="M523" s="8" t="s">
        <v>1132</v>
      </c>
      <c r="N523">
        <v>1</v>
      </c>
      <c r="P523">
        <f>COUNTIF(N524:$N$1081,"0")</f>
        <v>411</v>
      </c>
      <c r="Q523">
        <f>COUNTIF($N$3:N523,$N$3)</f>
        <v>491</v>
      </c>
      <c r="R523">
        <f t="shared" si="24"/>
        <v>147</v>
      </c>
      <c r="S523">
        <f>COUNTIF($N$3:N523,0)</f>
        <v>30</v>
      </c>
      <c r="T523">
        <f t="shared" si="25"/>
        <v>0.76959247648902818</v>
      </c>
      <c r="U523">
        <f t="shared" si="26"/>
        <v>6.8027210884353706E-2</v>
      </c>
      <c r="W523">
        <f>Q523/(Q523+S523)</f>
        <v>0.94241842610364679</v>
      </c>
      <c r="X523">
        <f>T523*2*W523/(T523+W523)</f>
        <v>0.84728213977566857</v>
      </c>
    </row>
    <row r="524" spans="1:24" x14ac:dyDescent="0.35">
      <c r="A524" t="s">
        <v>179</v>
      </c>
      <c r="B524" s="4" t="s">
        <v>1174</v>
      </c>
      <c r="C524" t="s">
        <v>1175</v>
      </c>
      <c r="D524" s="4" t="s">
        <v>15</v>
      </c>
      <c r="E524">
        <v>84</v>
      </c>
      <c r="F524">
        <v>172</v>
      </c>
      <c r="G524" t="s">
        <v>11</v>
      </c>
      <c r="H524">
        <v>1</v>
      </c>
      <c r="I524">
        <v>89</v>
      </c>
      <c r="J524" t="s">
        <v>12</v>
      </c>
      <c r="K524">
        <v>90.6</v>
      </c>
      <c r="L524" s="1">
        <v>8.0000000000000003E-25</v>
      </c>
      <c r="M524" s="8" t="s">
        <v>693</v>
      </c>
      <c r="N524">
        <v>1</v>
      </c>
      <c r="P524">
        <f>COUNTIF(N525:$N$1081,"0")</f>
        <v>411</v>
      </c>
      <c r="Q524">
        <f>COUNTIF($N$3:N524,$N$3)</f>
        <v>492</v>
      </c>
      <c r="R524">
        <f t="shared" si="24"/>
        <v>146</v>
      </c>
      <c r="S524">
        <f>COUNTIF($N$3:N524,0)</f>
        <v>30</v>
      </c>
      <c r="T524">
        <f t="shared" si="25"/>
        <v>0.7711598746081505</v>
      </c>
      <c r="U524">
        <f t="shared" si="26"/>
        <v>6.8027210884353706E-2</v>
      </c>
      <c r="W524">
        <f>Q524/(Q524+S524)</f>
        <v>0.94252873563218387</v>
      </c>
      <c r="X524">
        <f>T524*2*W524/(T524+W524)</f>
        <v>0.84827586206896555</v>
      </c>
    </row>
    <row r="525" spans="1:24" x14ac:dyDescent="0.35">
      <c r="A525" t="s">
        <v>179</v>
      </c>
      <c r="B525" s="4" t="s">
        <v>1176</v>
      </c>
      <c r="C525" t="s">
        <v>1177</v>
      </c>
      <c r="D525" s="4" t="s">
        <v>15</v>
      </c>
      <c r="E525">
        <v>78</v>
      </c>
      <c r="F525">
        <v>166</v>
      </c>
      <c r="G525" t="s">
        <v>11</v>
      </c>
      <c r="H525">
        <v>1</v>
      </c>
      <c r="I525">
        <v>89</v>
      </c>
      <c r="J525" t="s">
        <v>12</v>
      </c>
      <c r="K525">
        <v>90.5</v>
      </c>
      <c r="L525" s="1">
        <v>8.5999999999999995E-25</v>
      </c>
      <c r="M525" s="8" t="s">
        <v>463</v>
      </c>
      <c r="N525">
        <v>1</v>
      </c>
      <c r="P525">
        <f>COUNTIF(N526:$N$1081,"0")</f>
        <v>411</v>
      </c>
      <c r="Q525">
        <f>COUNTIF($N$3:N525,$N$3)</f>
        <v>493</v>
      </c>
      <c r="R525">
        <f t="shared" si="24"/>
        <v>145</v>
      </c>
      <c r="S525">
        <f>COUNTIF($N$3:N525,0)</f>
        <v>30</v>
      </c>
      <c r="T525">
        <f t="shared" si="25"/>
        <v>0.77272727272727271</v>
      </c>
      <c r="U525">
        <f t="shared" si="26"/>
        <v>6.8027210884353706E-2</v>
      </c>
      <c r="W525">
        <f>Q525/(Q525+S525)</f>
        <v>0.9426386233269598</v>
      </c>
      <c r="X525">
        <f>T525*2*W525/(T525+W525)</f>
        <v>0.84926787252368641</v>
      </c>
    </row>
    <row r="526" spans="1:24" x14ac:dyDescent="0.35">
      <c r="A526" t="s">
        <v>179</v>
      </c>
      <c r="B526" s="4" t="s">
        <v>1178</v>
      </c>
      <c r="C526" t="s">
        <v>1179</v>
      </c>
      <c r="D526" s="4" t="s">
        <v>15</v>
      </c>
      <c r="E526">
        <v>76</v>
      </c>
      <c r="F526">
        <v>163</v>
      </c>
      <c r="G526" t="s">
        <v>11</v>
      </c>
      <c r="H526">
        <v>1</v>
      </c>
      <c r="I526">
        <v>89</v>
      </c>
      <c r="J526" t="s">
        <v>12</v>
      </c>
      <c r="K526">
        <v>90.4</v>
      </c>
      <c r="L526" s="1">
        <v>9.1999999999999997E-25</v>
      </c>
      <c r="M526" s="8" t="s">
        <v>1136</v>
      </c>
      <c r="N526">
        <v>1</v>
      </c>
      <c r="P526">
        <f>COUNTIF(N527:$N$1081,"0")</f>
        <v>411</v>
      </c>
      <c r="Q526">
        <f>COUNTIF($N$3:N526,$N$3)</f>
        <v>494</v>
      </c>
      <c r="R526">
        <f t="shared" si="24"/>
        <v>144</v>
      </c>
      <c r="S526">
        <f>COUNTIF($N$3:N526,0)</f>
        <v>30</v>
      </c>
      <c r="T526">
        <f t="shared" si="25"/>
        <v>0.77429467084639503</v>
      </c>
      <c r="U526">
        <f t="shared" si="26"/>
        <v>6.8027210884353706E-2</v>
      </c>
      <c r="W526">
        <f>Q526/(Q526+S526)</f>
        <v>0.9427480916030534</v>
      </c>
      <c r="X526">
        <f>T526*2*W526/(T526+W526)</f>
        <v>0.85025817555938032</v>
      </c>
    </row>
    <row r="527" spans="1:24" x14ac:dyDescent="0.35">
      <c r="A527" t="s">
        <v>179</v>
      </c>
      <c r="B527" s="4" t="s">
        <v>1180</v>
      </c>
      <c r="C527" t="s">
        <v>1181</v>
      </c>
      <c r="D527" s="4" t="s">
        <v>15</v>
      </c>
      <c r="E527">
        <v>77</v>
      </c>
      <c r="F527">
        <v>169</v>
      </c>
      <c r="G527" t="s">
        <v>11</v>
      </c>
      <c r="H527">
        <v>1</v>
      </c>
      <c r="I527">
        <v>89</v>
      </c>
      <c r="J527" t="s">
        <v>12</v>
      </c>
      <c r="K527">
        <v>89.9</v>
      </c>
      <c r="L527" s="1">
        <v>1.3E-24</v>
      </c>
      <c r="M527" s="8" t="s">
        <v>657</v>
      </c>
      <c r="N527">
        <v>1</v>
      </c>
      <c r="P527">
        <f>COUNTIF(N528:$N$1081,"0")</f>
        <v>411</v>
      </c>
      <c r="Q527">
        <f>COUNTIF($N$3:N527,$N$3)</f>
        <v>495</v>
      </c>
      <c r="R527">
        <f t="shared" si="24"/>
        <v>143</v>
      </c>
      <c r="S527">
        <f>COUNTIF($N$3:N527,0)</f>
        <v>30</v>
      </c>
      <c r="T527">
        <f t="shared" si="25"/>
        <v>0.77586206896551724</v>
      </c>
      <c r="U527">
        <f t="shared" si="26"/>
        <v>6.8027210884353706E-2</v>
      </c>
      <c r="W527">
        <f>Q527/(Q527+S527)</f>
        <v>0.94285714285714284</v>
      </c>
      <c r="X527">
        <f>T527*2*W527/(T527+W527)</f>
        <v>0.85124677558039552</v>
      </c>
    </row>
    <row r="528" spans="1:24" x14ac:dyDescent="0.35">
      <c r="A528" t="s">
        <v>179</v>
      </c>
      <c r="B528" s="4" t="s">
        <v>1182</v>
      </c>
      <c r="C528" t="s">
        <v>1183</v>
      </c>
      <c r="D528" s="4" t="s">
        <v>15</v>
      </c>
      <c r="E528">
        <v>88</v>
      </c>
      <c r="F528">
        <v>170</v>
      </c>
      <c r="G528" t="s">
        <v>11</v>
      </c>
      <c r="H528">
        <v>1</v>
      </c>
      <c r="I528">
        <v>89</v>
      </c>
      <c r="J528" t="s">
        <v>12</v>
      </c>
      <c r="K528">
        <v>89.8</v>
      </c>
      <c r="L528" s="1">
        <v>1.4000000000000001E-24</v>
      </c>
      <c r="M528" s="8" t="s">
        <v>597</v>
      </c>
      <c r="N528">
        <v>1</v>
      </c>
      <c r="P528">
        <f>COUNTIF(N529:$N$1081,"0")</f>
        <v>411</v>
      </c>
      <c r="Q528">
        <f>COUNTIF($N$3:N528,$N$3)</f>
        <v>496</v>
      </c>
      <c r="R528">
        <f t="shared" si="24"/>
        <v>142</v>
      </c>
      <c r="S528">
        <f>COUNTIF($N$3:N528,0)</f>
        <v>30</v>
      </c>
      <c r="T528">
        <f t="shared" si="25"/>
        <v>0.77742946708463945</v>
      </c>
      <c r="U528">
        <f t="shared" si="26"/>
        <v>6.8027210884353706E-2</v>
      </c>
      <c r="W528">
        <f>Q528/(Q528+S528)</f>
        <v>0.94296577946768056</v>
      </c>
      <c r="X528">
        <f>T528*2*W528/(T528+W528)</f>
        <v>0.85223367697594499</v>
      </c>
    </row>
    <row r="529" spans="1:24" x14ac:dyDescent="0.35">
      <c r="A529" t="s">
        <v>179</v>
      </c>
      <c r="B529" s="4" t="s">
        <v>1184</v>
      </c>
      <c r="C529" t="s">
        <v>1185</v>
      </c>
      <c r="D529" s="4" t="s">
        <v>15</v>
      </c>
      <c r="E529">
        <v>128</v>
      </c>
      <c r="F529">
        <v>211</v>
      </c>
      <c r="G529" t="s">
        <v>11</v>
      </c>
      <c r="H529">
        <v>1</v>
      </c>
      <c r="I529">
        <v>89</v>
      </c>
      <c r="J529" t="s">
        <v>12</v>
      </c>
      <c r="K529">
        <v>89.5</v>
      </c>
      <c r="L529" s="1">
        <v>1.7E-24</v>
      </c>
      <c r="M529" s="8" t="s">
        <v>691</v>
      </c>
      <c r="N529">
        <v>1</v>
      </c>
      <c r="P529">
        <f>COUNTIF(N530:$N$1081,"0")</f>
        <v>411</v>
      </c>
      <c r="Q529">
        <f>COUNTIF($N$3:N529,$N$3)</f>
        <v>497</v>
      </c>
      <c r="R529">
        <f t="shared" si="24"/>
        <v>141</v>
      </c>
      <c r="S529">
        <f>COUNTIF($N$3:N529,0)</f>
        <v>30</v>
      </c>
      <c r="T529">
        <f t="shared" si="25"/>
        <v>0.77899686520376177</v>
      </c>
      <c r="U529">
        <f t="shared" si="26"/>
        <v>6.8027210884353706E-2</v>
      </c>
      <c r="W529">
        <f>Q529/(Q529+S529)</f>
        <v>0.94307400379506645</v>
      </c>
      <c r="X529">
        <f>T529*2*W529/(T529+W529)</f>
        <v>0.85321888412017166</v>
      </c>
    </row>
    <row r="530" spans="1:24" x14ac:dyDescent="0.35">
      <c r="A530" t="s">
        <v>179</v>
      </c>
      <c r="B530" s="4" t="s">
        <v>1186</v>
      </c>
      <c r="C530" t="s">
        <v>1187</v>
      </c>
      <c r="D530" s="4" t="s">
        <v>15</v>
      </c>
      <c r="E530">
        <v>39</v>
      </c>
      <c r="F530">
        <v>123</v>
      </c>
      <c r="G530" t="s">
        <v>11</v>
      </c>
      <c r="H530">
        <v>1</v>
      </c>
      <c r="I530">
        <v>89</v>
      </c>
      <c r="J530" t="s">
        <v>12</v>
      </c>
      <c r="K530">
        <v>89.5</v>
      </c>
      <c r="L530" s="1">
        <v>1.8E-24</v>
      </c>
      <c r="M530" s="8" t="s">
        <v>836</v>
      </c>
      <c r="N530">
        <v>1</v>
      </c>
      <c r="P530">
        <f>COUNTIF(N531:$N$1081,"0")</f>
        <v>411</v>
      </c>
      <c r="Q530">
        <f>COUNTIF($N$3:N530,$N$3)</f>
        <v>498</v>
      </c>
      <c r="R530">
        <f t="shared" si="24"/>
        <v>140</v>
      </c>
      <c r="S530">
        <f>COUNTIF($N$3:N530,0)</f>
        <v>30</v>
      </c>
      <c r="T530">
        <f t="shared" si="25"/>
        <v>0.78056426332288398</v>
      </c>
      <c r="U530">
        <f t="shared" si="26"/>
        <v>6.8027210884353706E-2</v>
      </c>
      <c r="W530">
        <f>Q530/(Q530+S530)</f>
        <v>0.94318181818181823</v>
      </c>
      <c r="X530">
        <f>T530*2*W530/(T530+W530)</f>
        <v>0.85420240137221259</v>
      </c>
    </row>
    <row r="531" spans="1:24" x14ac:dyDescent="0.35">
      <c r="A531" t="s">
        <v>179</v>
      </c>
      <c r="B531" s="4" t="s">
        <v>1188</v>
      </c>
      <c r="C531" t="s">
        <v>1189</v>
      </c>
      <c r="D531" s="4" t="s">
        <v>15</v>
      </c>
      <c r="E531">
        <v>91</v>
      </c>
      <c r="F531">
        <v>175</v>
      </c>
      <c r="G531" t="s">
        <v>11</v>
      </c>
      <c r="H531">
        <v>1</v>
      </c>
      <c r="I531">
        <v>89</v>
      </c>
      <c r="J531" t="s">
        <v>12</v>
      </c>
      <c r="K531">
        <v>89.5</v>
      </c>
      <c r="L531" s="1">
        <v>1.8E-24</v>
      </c>
      <c r="M531" s="8" t="s">
        <v>810</v>
      </c>
      <c r="N531">
        <v>1</v>
      </c>
      <c r="P531">
        <f>COUNTIF(N532:$N$1081,"0")</f>
        <v>411</v>
      </c>
      <c r="Q531">
        <f>COUNTIF($N$3:N531,$N$3)</f>
        <v>499</v>
      </c>
      <c r="R531">
        <f t="shared" si="24"/>
        <v>139</v>
      </c>
      <c r="S531">
        <f>COUNTIF($N$3:N531,0)</f>
        <v>30</v>
      </c>
      <c r="T531">
        <f t="shared" si="25"/>
        <v>0.7821316614420063</v>
      </c>
      <c r="U531">
        <f t="shared" si="26"/>
        <v>6.8027210884353706E-2</v>
      </c>
      <c r="W531">
        <f>Q531/(Q531+S531)</f>
        <v>0.94328922495274103</v>
      </c>
      <c r="X531">
        <f>T531*2*W531/(T531+W531)</f>
        <v>0.8551842330762639</v>
      </c>
    </row>
    <row r="532" spans="1:24" x14ac:dyDescent="0.35">
      <c r="A532" t="s">
        <v>179</v>
      </c>
      <c r="B532" s="4" t="s">
        <v>1190</v>
      </c>
      <c r="C532" t="s">
        <v>1191</v>
      </c>
      <c r="D532" s="4" t="s">
        <v>15</v>
      </c>
      <c r="E532">
        <v>79</v>
      </c>
      <c r="F532">
        <v>163</v>
      </c>
      <c r="G532" t="s">
        <v>11</v>
      </c>
      <c r="H532">
        <v>1</v>
      </c>
      <c r="I532">
        <v>89</v>
      </c>
      <c r="J532" t="s">
        <v>12</v>
      </c>
      <c r="K532">
        <v>89.5</v>
      </c>
      <c r="L532" s="1">
        <v>1.8E-24</v>
      </c>
      <c r="M532" s="8" t="s">
        <v>2322</v>
      </c>
      <c r="N532">
        <v>1</v>
      </c>
      <c r="P532">
        <f>COUNTIF(N533:$N$1081,"0")</f>
        <v>411</v>
      </c>
      <c r="Q532">
        <f>COUNTIF($N$3:N532,$N$3)</f>
        <v>500</v>
      </c>
      <c r="R532">
        <f t="shared" si="24"/>
        <v>138</v>
      </c>
      <c r="S532">
        <f>COUNTIF($N$3:N532,0)</f>
        <v>30</v>
      </c>
      <c r="T532">
        <f t="shared" si="25"/>
        <v>0.78369905956112851</v>
      </c>
      <c r="U532">
        <f t="shared" si="26"/>
        <v>6.8027210884353706E-2</v>
      </c>
      <c r="W532">
        <f>Q532/(Q532+S532)</f>
        <v>0.94339622641509435</v>
      </c>
      <c r="X532">
        <f>T532*2*W532/(T532+W532)</f>
        <v>0.85616438356164382</v>
      </c>
    </row>
    <row r="533" spans="1:24" x14ac:dyDescent="0.35">
      <c r="A533" t="s">
        <v>179</v>
      </c>
      <c r="B533" s="4" t="s">
        <v>1192</v>
      </c>
      <c r="C533" t="s">
        <v>1193</v>
      </c>
      <c r="D533" s="4" t="s">
        <v>15</v>
      </c>
      <c r="E533">
        <v>121</v>
      </c>
      <c r="F533">
        <v>208</v>
      </c>
      <c r="G533" t="s">
        <v>11</v>
      </c>
      <c r="H533">
        <v>1</v>
      </c>
      <c r="I533">
        <v>89</v>
      </c>
      <c r="J533" t="s">
        <v>12</v>
      </c>
      <c r="K533">
        <v>89.3</v>
      </c>
      <c r="L533" s="1">
        <v>1.9000000000000001E-24</v>
      </c>
      <c r="M533" s="8" t="s">
        <v>2323</v>
      </c>
      <c r="N533">
        <v>1</v>
      </c>
      <c r="P533">
        <f>COUNTIF(N534:$N$1081,"0")</f>
        <v>411</v>
      </c>
      <c r="Q533">
        <f>COUNTIF($N$3:N533,$N$3)</f>
        <v>501</v>
      </c>
      <c r="R533">
        <f t="shared" si="24"/>
        <v>137</v>
      </c>
      <c r="S533">
        <f>COUNTIF($N$3:N533,0)</f>
        <v>30</v>
      </c>
      <c r="T533">
        <f t="shared" si="25"/>
        <v>0.78526645768025083</v>
      </c>
      <c r="U533">
        <f t="shared" si="26"/>
        <v>6.8027210884353706E-2</v>
      </c>
      <c r="W533">
        <f>Q533/(Q533+S533)</f>
        <v>0.94350282485875703</v>
      </c>
      <c r="X533">
        <f>T533*2*W533/(T533+W533)</f>
        <v>0.8571428571428571</v>
      </c>
    </row>
    <row r="534" spans="1:24" x14ac:dyDescent="0.35">
      <c r="A534" t="s">
        <v>179</v>
      </c>
      <c r="B534" s="4" t="s">
        <v>1194</v>
      </c>
      <c r="C534" t="s">
        <v>1195</v>
      </c>
      <c r="D534" s="4" t="s">
        <v>15</v>
      </c>
      <c r="E534">
        <v>92</v>
      </c>
      <c r="F534">
        <v>183</v>
      </c>
      <c r="G534" t="s">
        <v>11</v>
      </c>
      <c r="H534">
        <v>1</v>
      </c>
      <c r="I534">
        <v>89</v>
      </c>
      <c r="J534" t="s">
        <v>12</v>
      </c>
      <c r="K534">
        <v>89</v>
      </c>
      <c r="L534" s="1">
        <v>2.4999999999999999E-24</v>
      </c>
      <c r="M534" s="8" t="s">
        <v>518</v>
      </c>
      <c r="N534">
        <v>1</v>
      </c>
      <c r="P534">
        <f>COUNTIF(N535:$N$1081,"0")</f>
        <v>411</v>
      </c>
      <c r="Q534">
        <f>COUNTIF($N$3:N534,$N$3)</f>
        <v>502</v>
      </c>
      <c r="R534">
        <f t="shared" si="24"/>
        <v>136</v>
      </c>
      <c r="S534">
        <f>COUNTIF($N$3:N534,0)</f>
        <v>30</v>
      </c>
      <c r="T534">
        <f t="shared" si="25"/>
        <v>0.78683385579937304</v>
      </c>
      <c r="U534">
        <f t="shared" si="26"/>
        <v>6.8027210884353706E-2</v>
      </c>
      <c r="W534">
        <f>Q534/(Q534+S534)</f>
        <v>0.94360902255639101</v>
      </c>
      <c r="X534">
        <f>T534*2*W534/(T534+W534)</f>
        <v>0.85811965811965807</v>
      </c>
    </row>
    <row r="535" spans="1:24" x14ac:dyDescent="0.35">
      <c r="A535" t="s">
        <v>179</v>
      </c>
      <c r="B535" s="4" t="s">
        <v>1196</v>
      </c>
      <c r="C535" t="s">
        <v>1197</v>
      </c>
      <c r="D535" s="4" t="s">
        <v>15</v>
      </c>
      <c r="E535">
        <v>64</v>
      </c>
      <c r="F535">
        <v>148</v>
      </c>
      <c r="G535" t="s">
        <v>11</v>
      </c>
      <c r="H535">
        <v>1</v>
      </c>
      <c r="I535">
        <v>89</v>
      </c>
      <c r="J535" t="s">
        <v>12</v>
      </c>
      <c r="K535">
        <v>88.7</v>
      </c>
      <c r="L535" s="1">
        <v>3E-24</v>
      </c>
      <c r="M535" s="8" t="s">
        <v>822</v>
      </c>
      <c r="N535">
        <v>1</v>
      </c>
      <c r="P535">
        <f>COUNTIF(N536:$N$1081,"0")</f>
        <v>411</v>
      </c>
      <c r="Q535">
        <f>COUNTIF($N$3:N535,$N$3)</f>
        <v>503</v>
      </c>
      <c r="R535">
        <f t="shared" si="24"/>
        <v>135</v>
      </c>
      <c r="S535">
        <f>COUNTIF($N$3:N535,0)</f>
        <v>30</v>
      </c>
      <c r="T535">
        <f t="shared" si="25"/>
        <v>0.78840125391849525</v>
      </c>
      <c r="U535">
        <f t="shared" si="26"/>
        <v>6.8027210884353706E-2</v>
      </c>
      <c r="W535">
        <f>Q535/(Q535+S535)</f>
        <v>0.94371482176360222</v>
      </c>
      <c r="X535">
        <f>T535*2*W535/(T535+W535)</f>
        <v>0.85909479077711359</v>
      </c>
    </row>
    <row r="536" spans="1:24" x14ac:dyDescent="0.35">
      <c r="A536" t="s">
        <v>179</v>
      </c>
      <c r="B536" s="4" t="s">
        <v>1198</v>
      </c>
      <c r="C536" t="s">
        <v>1199</v>
      </c>
      <c r="D536" s="4" t="s">
        <v>15</v>
      </c>
      <c r="E536">
        <v>34</v>
      </c>
      <c r="F536">
        <v>110</v>
      </c>
      <c r="G536" t="s">
        <v>13</v>
      </c>
      <c r="H536">
        <v>1</v>
      </c>
      <c r="I536">
        <v>89</v>
      </c>
      <c r="J536" t="s">
        <v>12</v>
      </c>
      <c r="K536">
        <v>88.6</v>
      </c>
      <c r="L536" s="1">
        <v>3.2000000000000001E-24</v>
      </c>
      <c r="M536" s="8" t="s">
        <v>502</v>
      </c>
      <c r="N536">
        <v>0</v>
      </c>
      <c r="P536">
        <f>COUNTIF(N537:$N$1081,"0")</f>
        <v>410</v>
      </c>
      <c r="Q536">
        <f>COUNTIF($N$3:N536,$N$3)</f>
        <v>503</v>
      </c>
      <c r="R536">
        <f t="shared" si="24"/>
        <v>135</v>
      </c>
      <c r="S536">
        <f>COUNTIF($N$3:N536,0)</f>
        <v>31</v>
      </c>
      <c r="T536">
        <f t="shared" si="25"/>
        <v>0.78840125391849525</v>
      </c>
      <c r="U536">
        <f t="shared" si="26"/>
        <v>7.029478458049887E-2</v>
      </c>
      <c r="W536">
        <f>Q536/(Q536+S536)</f>
        <v>0.94194756554307113</v>
      </c>
      <c r="X536">
        <f>T536*2*W536/(T536+W536)</f>
        <v>0.85836177474402731</v>
      </c>
    </row>
    <row r="537" spans="1:24" x14ac:dyDescent="0.35">
      <c r="A537" t="s">
        <v>179</v>
      </c>
      <c r="B537" s="4" t="s">
        <v>1200</v>
      </c>
      <c r="C537" t="s">
        <v>1201</v>
      </c>
      <c r="D537" s="4" t="s">
        <v>15</v>
      </c>
      <c r="E537">
        <v>89</v>
      </c>
      <c r="F537">
        <v>176</v>
      </c>
      <c r="G537" t="s">
        <v>11</v>
      </c>
      <c r="H537">
        <v>1</v>
      </c>
      <c r="I537">
        <v>89</v>
      </c>
      <c r="J537" t="s">
        <v>12</v>
      </c>
      <c r="K537">
        <v>88.3</v>
      </c>
      <c r="L537" s="1">
        <v>3.9999999999999997E-24</v>
      </c>
      <c r="M537" s="8" t="s">
        <v>1122</v>
      </c>
      <c r="N537">
        <v>1</v>
      </c>
      <c r="P537">
        <f>COUNTIF(N538:$N$1081,"0")</f>
        <v>410</v>
      </c>
      <c r="Q537">
        <f>COUNTIF($N$3:N537,$N$3)</f>
        <v>504</v>
      </c>
      <c r="R537">
        <f t="shared" si="24"/>
        <v>134</v>
      </c>
      <c r="S537">
        <f>COUNTIF($N$3:N537,0)</f>
        <v>31</v>
      </c>
      <c r="T537">
        <f t="shared" si="25"/>
        <v>0.78996865203761757</v>
      </c>
      <c r="U537">
        <f t="shared" si="26"/>
        <v>7.029478458049887E-2</v>
      </c>
      <c r="W537">
        <f>Q537/(Q537+S537)</f>
        <v>0.94205607476635511</v>
      </c>
      <c r="X537">
        <f>T537*2*W537/(T537+W537)</f>
        <v>0.85933503836317138</v>
      </c>
    </row>
    <row r="538" spans="1:24" x14ac:dyDescent="0.35">
      <c r="A538" t="s">
        <v>179</v>
      </c>
      <c r="B538" s="4" t="s">
        <v>1204</v>
      </c>
      <c r="C538" t="s">
        <v>1205</v>
      </c>
      <c r="D538" s="4" t="s">
        <v>15</v>
      </c>
      <c r="E538">
        <v>83</v>
      </c>
      <c r="F538">
        <v>167</v>
      </c>
      <c r="G538" t="s">
        <v>13</v>
      </c>
      <c r="H538">
        <v>1</v>
      </c>
      <c r="I538">
        <v>89</v>
      </c>
      <c r="J538" t="s">
        <v>12</v>
      </c>
      <c r="K538">
        <v>88.3</v>
      </c>
      <c r="L538" s="1">
        <v>3.9999999999999997E-24</v>
      </c>
      <c r="M538" s="8" t="s">
        <v>923</v>
      </c>
      <c r="N538">
        <v>1</v>
      </c>
      <c r="P538">
        <f>COUNTIF(N539:$N$1081,"0")</f>
        <v>410</v>
      </c>
      <c r="Q538">
        <f>COUNTIF($N$3:N538,$N$3)</f>
        <v>505</v>
      </c>
      <c r="R538">
        <f t="shared" si="24"/>
        <v>133</v>
      </c>
      <c r="S538">
        <f>COUNTIF($N$3:N538,0)</f>
        <v>31</v>
      </c>
      <c r="T538">
        <f t="shared" si="25"/>
        <v>0.79153605015673978</v>
      </c>
      <c r="U538">
        <f t="shared" si="26"/>
        <v>7.029478458049887E-2</v>
      </c>
      <c r="W538">
        <f>Q538/(Q538+S538)</f>
        <v>0.94216417910447758</v>
      </c>
      <c r="X538">
        <f>T538*2*W538/(T538+W538)</f>
        <v>0.86030664395229983</v>
      </c>
    </row>
    <row r="539" spans="1:24" x14ac:dyDescent="0.35">
      <c r="A539" t="s">
        <v>179</v>
      </c>
      <c r="B539" s="4" t="s">
        <v>1202</v>
      </c>
      <c r="C539" t="s">
        <v>1203</v>
      </c>
      <c r="D539" s="4" t="s">
        <v>15</v>
      </c>
      <c r="E539">
        <v>111</v>
      </c>
      <c r="F539">
        <v>197</v>
      </c>
      <c r="G539" t="s">
        <v>11</v>
      </c>
      <c r="H539">
        <v>1</v>
      </c>
      <c r="I539">
        <v>89</v>
      </c>
      <c r="J539" t="s">
        <v>12</v>
      </c>
      <c r="K539">
        <v>88.3</v>
      </c>
      <c r="L539" s="1">
        <v>3.9999999999999997E-24</v>
      </c>
      <c r="M539" s="8" t="s">
        <v>1051</v>
      </c>
      <c r="N539">
        <v>0</v>
      </c>
      <c r="P539">
        <f>COUNTIF(N540:$N$1081,"0")</f>
        <v>409</v>
      </c>
      <c r="Q539">
        <f>COUNTIF($N$3:N539,$N$3)</f>
        <v>505</v>
      </c>
      <c r="R539">
        <f t="shared" si="24"/>
        <v>133</v>
      </c>
      <c r="S539">
        <f>COUNTIF($N$3:N539,0)</f>
        <v>32</v>
      </c>
      <c r="T539">
        <f t="shared" si="25"/>
        <v>0.79153605015673978</v>
      </c>
      <c r="U539">
        <f t="shared" si="26"/>
        <v>7.2562358276644034E-2</v>
      </c>
      <c r="W539">
        <f>Q539/(Q539+S539)</f>
        <v>0.94040968342644315</v>
      </c>
      <c r="X539">
        <f>T539*2*W539/(T539+W539)</f>
        <v>0.85957446808510629</v>
      </c>
    </row>
    <row r="540" spans="1:24" x14ac:dyDescent="0.35">
      <c r="A540" t="s">
        <v>179</v>
      </c>
      <c r="B540" s="4" t="s">
        <v>1206</v>
      </c>
      <c r="C540" t="s">
        <v>1207</v>
      </c>
      <c r="D540" s="4" t="s">
        <v>15</v>
      </c>
      <c r="E540">
        <v>71</v>
      </c>
      <c r="F540">
        <v>154</v>
      </c>
      <c r="G540" t="s">
        <v>11</v>
      </c>
      <c r="H540">
        <v>1</v>
      </c>
      <c r="I540">
        <v>89</v>
      </c>
      <c r="J540" t="s">
        <v>12</v>
      </c>
      <c r="K540">
        <v>88.1</v>
      </c>
      <c r="L540" s="1">
        <v>4.4999999999999997E-24</v>
      </c>
      <c r="M540" s="8" t="s">
        <v>1124</v>
      </c>
      <c r="N540">
        <v>1</v>
      </c>
      <c r="P540">
        <f>COUNTIF(N541:$N$1081,"0")</f>
        <v>409</v>
      </c>
      <c r="Q540">
        <f>COUNTIF($N$3:N540,$N$3)</f>
        <v>506</v>
      </c>
      <c r="R540">
        <f t="shared" si="24"/>
        <v>132</v>
      </c>
      <c r="S540">
        <f>COUNTIF($N$3:N540,0)</f>
        <v>32</v>
      </c>
      <c r="T540">
        <f t="shared" si="25"/>
        <v>0.7931034482758621</v>
      </c>
      <c r="U540">
        <f t="shared" si="26"/>
        <v>7.2562358276644034E-2</v>
      </c>
      <c r="W540">
        <f>Q540/(Q540+S540)</f>
        <v>0.94052044609665431</v>
      </c>
      <c r="X540">
        <f>T540*2*W540/(T540+W540)</f>
        <v>0.8605442176870749</v>
      </c>
    </row>
    <row r="541" spans="1:24" x14ac:dyDescent="0.35">
      <c r="A541" t="s">
        <v>179</v>
      </c>
      <c r="B541" s="4" t="s">
        <v>1208</v>
      </c>
      <c r="C541" t="s">
        <v>1209</v>
      </c>
      <c r="D541" s="4" t="s">
        <v>15</v>
      </c>
      <c r="E541">
        <v>67</v>
      </c>
      <c r="F541">
        <v>153</v>
      </c>
      <c r="G541" t="s">
        <v>11</v>
      </c>
      <c r="H541">
        <v>1</v>
      </c>
      <c r="I541">
        <v>89</v>
      </c>
      <c r="J541" t="s">
        <v>12</v>
      </c>
      <c r="K541">
        <v>88</v>
      </c>
      <c r="L541" s="1">
        <v>4.7999999999999996E-24</v>
      </c>
      <c r="M541" s="8" t="s">
        <v>2324</v>
      </c>
      <c r="N541">
        <v>1</v>
      </c>
      <c r="P541">
        <f>COUNTIF(N542:$N$1081,"0")</f>
        <v>409</v>
      </c>
      <c r="Q541">
        <f>COUNTIF($N$3:N541,$N$3)</f>
        <v>507</v>
      </c>
      <c r="R541">
        <f t="shared" si="24"/>
        <v>131</v>
      </c>
      <c r="S541">
        <f>COUNTIF($N$3:N541,0)</f>
        <v>32</v>
      </c>
      <c r="T541">
        <f t="shared" si="25"/>
        <v>0.79467084639498431</v>
      </c>
      <c r="U541">
        <f t="shared" si="26"/>
        <v>7.2562358276644034E-2</v>
      </c>
      <c r="W541">
        <f>Q541/(Q541+S541)</f>
        <v>0.94063079777365488</v>
      </c>
      <c r="X541">
        <f>T541*2*W541/(T541+W541)</f>
        <v>0.86151231945624474</v>
      </c>
    </row>
    <row r="542" spans="1:24" x14ac:dyDescent="0.35">
      <c r="A542" t="s">
        <v>179</v>
      </c>
      <c r="B542" s="4" t="s">
        <v>1210</v>
      </c>
      <c r="C542" t="s">
        <v>1211</v>
      </c>
      <c r="D542" s="4" t="s">
        <v>15</v>
      </c>
      <c r="E542">
        <v>143</v>
      </c>
      <c r="F542">
        <v>222</v>
      </c>
      <c r="G542" t="s">
        <v>11</v>
      </c>
      <c r="H542">
        <v>1</v>
      </c>
      <c r="I542">
        <v>89</v>
      </c>
      <c r="J542" t="s">
        <v>12</v>
      </c>
      <c r="K542">
        <v>88</v>
      </c>
      <c r="L542" s="1">
        <v>4.9000000000000001E-24</v>
      </c>
      <c r="M542" s="8" t="s">
        <v>510</v>
      </c>
      <c r="N542">
        <v>1</v>
      </c>
      <c r="P542">
        <f>COUNTIF(N543:$N$1081,"0")</f>
        <v>409</v>
      </c>
      <c r="Q542">
        <f>COUNTIF($N$3:N542,$N$3)</f>
        <v>508</v>
      </c>
      <c r="R542">
        <f t="shared" si="24"/>
        <v>130</v>
      </c>
      <c r="S542">
        <f>COUNTIF($N$3:N542,0)</f>
        <v>32</v>
      </c>
      <c r="T542">
        <f t="shared" si="25"/>
        <v>0.79623824451410663</v>
      </c>
      <c r="U542">
        <f t="shared" si="26"/>
        <v>7.2562358276644034E-2</v>
      </c>
      <c r="W542">
        <f>Q542/(Q542+S542)</f>
        <v>0.94074074074074077</v>
      </c>
      <c r="X542">
        <f>T542*2*W542/(T542+W542)</f>
        <v>0.86247877758913416</v>
      </c>
    </row>
    <row r="543" spans="1:24" x14ac:dyDescent="0.35">
      <c r="A543" t="s">
        <v>179</v>
      </c>
      <c r="B543" s="4" t="s">
        <v>1212</v>
      </c>
      <c r="C543" t="s">
        <v>1213</v>
      </c>
      <c r="D543" s="4" t="s">
        <v>15</v>
      </c>
      <c r="E543">
        <v>83</v>
      </c>
      <c r="F543">
        <v>158</v>
      </c>
      <c r="G543" t="s">
        <v>11</v>
      </c>
      <c r="H543">
        <v>1</v>
      </c>
      <c r="I543">
        <v>89</v>
      </c>
      <c r="J543" t="s">
        <v>12</v>
      </c>
      <c r="K543">
        <v>88</v>
      </c>
      <c r="L543" s="1">
        <v>4.9999999999999998E-24</v>
      </c>
      <c r="M543" s="8" t="s">
        <v>663</v>
      </c>
      <c r="N543">
        <v>1</v>
      </c>
      <c r="P543">
        <f>COUNTIF(N544:$N$1081,"0")</f>
        <v>409</v>
      </c>
      <c r="Q543">
        <f>COUNTIF($N$3:N543,$N$3)</f>
        <v>509</v>
      </c>
      <c r="R543">
        <f t="shared" si="24"/>
        <v>129</v>
      </c>
      <c r="S543">
        <f>COUNTIF($N$3:N543,0)</f>
        <v>32</v>
      </c>
      <c r="T543">
        <f t="shared" si="25"/>
        <v>0.79780564263322884</v>
      </c>
      <c r="U543">
        <f t="shared" si="26"/>
        <v>7.2562358276644034E-2</v>
      </c>
      <c r="W543">
        <f>Q543/(Q543+S543)</f>
        <v>0.94085027726432535</v>
      </c>
      <c r="X543">
        <f>T543*2*W543/(T543+W543)</f>
        <v>0.86344359626802381</v>
      </c>
    </row>
    <row r="544" spans="1:24" x14ac:dyDescent="0.35">
      <c r="A544" t="s">
        <v>179</v>
      </c>
      <c r="B544" s="4" t="s">
        <v>1214</v>
      </c>
      <c r="C544" t="s">
        <v>1215</v>
      </c>
      <c r="D544" s="4" t="s">
        <v>15</v>
      </c>
      <c r="E544">
        <v>88</v>
      </c>
      <c r="F544">
        <v>171</v>
      </c>
      <c r="G544" t="s">
        <v>11</v>
      </c>
      <c r="H544">
        <v>1</v>
      </c>
      <c r="I544">
        <v>89</v>
      </c>
      <c r="J544" t="s">
        <v>12</v>
      </c>
      <c r="K544">
        <v>87.7</v>
      </c>
      <c r="L544" s="1">
        <v>5.9999999999999999E-24</v>
      </c>
      <c r="M544" s="8" t="s">
        <v>520</v>
      </c>
      <c r="N544">
        <v>1</v>
      </c>
      <c r="P544">
        <f>COUNTIF(N545:$N$1081,"0")</f>
        <v>409</v>
      </c>
      <c r="Q544">
        <f>COUNTIF($N$3:N544,$N$3)</f>
        <v>510</v>
      </c>
      <c r="R544">
        <f t="shared" si="24"/>
        <v>128</v>
      </c>
      <c r="S544">
        <f>COUNTIF($N$3:N544,0)</f>
        <v>32</v>
      </c>
      <c r="T544">
        <f t="shared" si="25"/>
        <v>0.79937304075235105</v>
      </c>
      <c r="U544">
        <f t="shared" si="26"/>
        <v>7.2562358276644034E-2</v>
      </c>
      <c r="W544">
        <f>Q544/(Q544+S544)</f>
        <v>0.94095940959409596</v>
      </c>
      <c r="X544">
        <f>T544*2*W544/(T544+W544)</f>
        <v>0.86440677966101687</v>
      </c>
    </row>
    <row r="545" spans="1:24" x14ac:dyDescent="0.35">
      <c r="A545" t="s">
        <v>179</v>
      </c>
      <c r="B545" s="4" t="s">
        <v>1216</v>
      </c>
      <c r="C545" t="s">
        <v>1217</v>
      </c>
      <c r="D545" s="4" t="s">
        <v>15</v>
      </c>
      <c r="E545">
        <v>77</v>
      </c>
      <c r="F545">
        <v>165</v>
      </c>
      <c r="G545" t="s">
        <v>11</v>
      </c>
      <c r="H545">
        <v>1</v>
      </c>
      <c r="I545">
        <v>89</v>
      </c>
      <c r="J545" t="s">
        <v>12</v>
      </c>
      <c r="K545">
        <v>87.6</v>
      </c>
      <c r="L545" s="1">
        <v>6.6999999999999994E-24</v>
      </c>
      <c r="M545" s="8" t="s">
        <v>435</v>
      </c>
      <c r="N545">
        <v>1</v>
      </c>
      <c r="P545">
        <f>COUNTIF(N546:$N$1081,"0")</f>
        <v>409</v>
      </c>
      <c r="Q545">
        <f>COUNTIF($N$3:N545,$N$3)</f>
        <v>511</v>
      </c>
      <c r="R545">
        <f t="shared" si="24"/>
        <v>127</v>
      </c>
      <c r="S545">
        <f>COUNTIF($N$3:N545,0)</f>
        <v>32</v>
      </c>
      <c r="T545">
        <f t="shared" si="25"/>
        <v>0.80094043887147337</v>
      </c>
      <c r="U545">
        <f t="shared" si="26"/>
        <v>7.2562358276644034E-2</v>
      </c>
      <c r="W545">
        <f>Q545/(Q545+S545)</f>
        <v>0.94106813996316763</v>
      </c>
      <c r="X545">
        <f>T545*2*W545/(T545+W545)</f>
        <v>0.86536833192209994</v>
      </c>
    </row>
    <row r="546" spans="1:24" x14ac:dyDescent="0.35">
      <c r="A546" t="s">
        <v>179</v>
      </c>
      <c r="B546" s="4" t="s">
        <v>1218</v>
      </c>
      <c r="C546" t="s">
        <v>1219</v>
      </c>
      <c r="D546" s="4" t="s">
        <v>15</v>
      </c>
      <c r="E546">
        <v>78</v>
      </c>
      <c r="F546">
        <v>167</v>
      </c>
      <c r="G546" t="s">
        <v>11</v>
      </c>
      <c r="H546">
        <v>1</v>
      </c>
      <c r="I546">
        <v>89</v>
      </c>
      <c r="J546" t="s">
        <v>12</v>
      </c>
      <c r="K546">
        <v>87.5</v>
      </c>
      <c r="L546" s="1">
        <v>6.6999999999999994E-24</v>
      </c>
      <c r="M546" s="8" t="s">
        <v>376</v>
      </c>
      <c r="N546">
        <v>1</v>
      </c>
      <c r="P546">
        <f>COUNTIF(N547:$N$1081,"0")</f>
        <v>409</v>
      </c>
      <c r="Q546">
        <f>COUNTIF($N$3:N546,$N$3)</f>
        <v>512</v>
      </c>
      <c r="R546">
        <f t="shared" si="24"/>
        <v>126</v>
      </c>
      <c r="S546">
        <f>COUNTIF($N$3:N546,0)</f>
        <v>32</v>
      </c>
      <c r="T546">
        <f t="shared" si="25"/>
        <v>0.80250783699059558</v>
      </c>
      <c r="U546">
        <f t="shared" si="26"/>
        <v>7.2562358276644034E-2</v>
      </c>
      <c r="W546">
        <f>Q546/(Q546+S546)</f>
        <v>0.94117647058823528</v>
      </c>
      <c r="X546">
        <f>T546*2*W546/(T546+W546)</f>
        <v>0.86632825719120143</v>
      </c>
    </row>
    <row r="547" spans="1:24" x14ac:dyDescent="0.35">
      <c r="A547" t="s">
        <v>179</v>
      </c>
      <c r="B547" s="4" t="s">
        <v>1220</v>
      </c>
      <c r="C547" t="s">
        <v>1221</v>
      </c>
      <c r="D547" s="4" t="s">
        <v>15</v>
      </c>
      <c r="E547">
        <v>39</v>
      </c>
      <c r="F547">
        <v>127</v>
      </c>
      <c r="G547" t="s">
        <v>11</v>
      </c>
      <c r="H547">
        <v>1</v>
      </c>
      <c r="I547">
        <v>89</v>
      </c>
      <c r="J547" t="s">
        <v>12</v>
      </c>
      <c r="K547">
        <v>87.3</v>
      </c>
      <c r="L547" s="1">
        <v>7.9000000000000004E-24</v>
      </c>
      <c r="M547" s="8" t="s">
        <v>232</v>
      </c>
      <c r="N547">
        <v>1</v>
      </c>
      <c r="P547">
        <f>COUNTIF(N548:$N$1081,"0")</f>
        <v>409</v>
      </c>
      <c r="Q547">
        <f>COUNTIF($N$3:N547,$N$3)</f>
        <v>513</v>
      </c>
      <c r="R547">
        <f t="shared" si="24"/>
        <v>125</v>
      </c>
      <c r="S547">
        <f>COUNTIF($N$3:N547,0)</f>
        <v>32</v>
      </c>
      <c r="T547">
        <f t="shared" si="25"/>
        <v>0.8040752351097179</v>
      </c>
      <c r="U547">
        <f t="shared" si="26"/>
        <v>7.2562358276644034E-2</v>
      </c>
      <c r="W547">
        <f>Q547/(Q547+S547)</f>
        <v>0.94128440366972477</v>
      </c>
      <c r="X547">
        <f>T547*2*W547/(T547+W547)</f>
        <v>0.86728655959425183</v>
      </c>
    </row>
    <row r="548" spans="1:24" x14ac:dyDescent="0.35">
      <c r="A548" t="s">
        <v>179</v>
      </c>
      <c r="B548" s="4" t="s">
        <v>1222</v>
      </c>
      <c r="C548" t="s">
        <v>1223</v>
      </c>
      <c r="D548" s="4" t="s">
        <v>15</v>
      </c>
      <c r="E548">
        <v>90</v>
      </c>
      <c r="F548">
        <v>175</v>
      </c>
      <c r="G548" t="s">
        <v>11</v>
      </c>
      <c r="H548">
        <v>1</v>
      </c>
      <c r="I548">
        <v>89</v>
      </c>
      <c r="J548" t="s">
        <v>12</v>
      </c>
      <c r="K548">
        <v>87</v>
      </c>
      <c r="L548" s="1">
        <v>9.6999999999999997E-24</v>
      </c>
      <c r="M548" s="8" t="s">
        <v>1460</v>
      </c>
      <c r="N548">
        <v>1</v>
      </c>
      <c r="P548">
        <f>COUNTIF(N549:$N$1081,"0")</f>
        <v>409</v>
      </c>
      <c r="Q548">
        <f>COUNTIF($N$3:N548,$N$3)</f>
        <v>514</v>
      </c>
      <c r="R548">
        <f t="shared" si="24"/>
        <v>124</v>
      </c>
      <c r="S548">
        <f>COUNTIF($N$3:N548,0)</f>
        <v>32</v>
      </c>
      <c r="T548">
        <f t="shared" si="25"/>
        <v>0.80564263322884011</v>
      </c>
      <c r="U548">
        <f t="shared" si="26"/>
        <v>7.2562358276644034E-2</v>
      </c>
      <c r="W548">
        <f>Q548/(Q548+S548)</f>
        <v>0.94139194139194138</v>
      </c>
      <c r="X548">
        <f>T548*2*W548/(T548+W548)</f>
        <v>0.86824324324324331</v>
      </c>
    </row>
    <row r="549" spans="1:24" x14ac:dyDescent="0.35">
      <c r="A549" t="s">
        <v>179</v>
      </c>
      <c r="B549" s="4" t="s">
        <v>1224</v>
      </c>
      <c r="C549" t="s">
        <v>1225</v>
      </c>
      <c r="D549" s="4" t="s">
        <v>15</v>
      </c>
      <c r="E549">
        <v>59</v>
      </c>
      <c r="F549">
        <v>149</v>
      </c>
      <c r="G549" t="s">
        <v>13</v>
      </c>
      <c r="H549">
        <v>1</v>
      </c>
      <c r="I549">
        <v>89</v>
      </c>
      <c r="J549" t="s">
        <v>12</v>
      </c>
      <c r="K549">
        <v>87</v>
      </c>
      <c r="L549" s="1">
        <v>9.9999999999999996E-24</v>
      </c>
      <c r="M549" s="8" t="s">
        <v>230</v>
      </c>
      <c r="N549">
        <v>1</v>
      </c>
      <c r="P549">
        <f>COUNTIF(N550:$N$1081,"0")</f>
        <v>409</v>
      </c>
      <c r="Q549">
        <f>COUNTIF($N$3:N549,$N$3)</f>
        <v>515</v>
      </c>
      <c r="R549">
        <f t="shared" si="24"/>
        <v>123</v>
      </c>
      <c r="S549">
        <f>COUNTIF($N$3:N549,0)</f>
        <v>32</v>
      </c>
      <c r="T549">
        <f t="shared" si="25"/>
        <v>0.80721003134796243</v>
      </c>
      <c r="U549">
        <f t="shared" si="26"/>
        <v>7.2562358276644034E-2</v>
      </c>
      <c r="W549">
        <f>Q549/(Q549+S549)</f>
        <v>0.94149908592321752</v>
      </c>
      <c r="X549">
        <f>T549*2*W549/(T549+W549)</f>
        <v>0.86919831223628696</v>
      </c>
    </row>
    <row r="550" spans="1:24" x14ac:dyDescent="0.35">
      <c r="A550" t="s">
        <v>179</v>
      </c>
      <c r="B550" s="4" t="s">
        <v>1226</v>
      </c>
      <c r="C550" t="s">
        <v>1227</v>
      </c>
      <c r="D550" s="4" t="s">
        <v>15</v>
      </c>
      <c r="E550">
        <v>2</v>
      </c>
      <c r="F550">
        <v>73</v>
      </c>
      <c r="G550" t="s">
        <v>11</v>
      </c>
      <c r="H550">
        <v>1</v>
      </c>
      <c r="I550">
        <v>89</v>
      </c>
      <c r="J550" t="s">
        <v>12</v>
      </c>
      <c r="K550">
        <v>86.9</v>
      </c>
      <c r="L550" s="1">
        <v>9.9999999999999996E-24</v>
      </c>
      <c r="M550" s="8" t="s">
        <v>385</v>
      </c>
      <c r="N550">
        <v>0</v>
      </c>
      <c r="P550">
        <f>COUNTIF(N551:$N$1081,"0")</f>
        <v>408</v>
      </c>
      <c r="Q550">
        <f>COUNTIF($N$3:N550,$N$3)</f>
        <v>515</v>
      </c>
      <c r="R550">
        <f t="shared" si="24"/>
        <v>123</v>
      </c>
      <c r="S550">
        <f>COUNTIF($N$3:N550,0)</f>
        <v>33</v>
      </c>
      <c r="T550">
        <f t="shared" si="25"/>
        <v>0.80721003134796243</v>
      </c>
      <c r="U550">
        <f t="shared" si="26"/>
        <v>7.4829931972789088E-2</v>
      </c>
      <c r="W550">
        <f>Q550/(Q550+S550)</f>
        <v>0.93978102189781021</v>
      </c>
      <c r="X550">
        <f>T550*2*W550/(T550+W550)</f>
        <v>0.86846543001686338</v>
      </c>
    </row>
    <row r="551" spans="1:24" x14ac:dyDescent="0.35">
      <c r="A551" t="s">
        <v>179</v>
      </c>
      <c r="B551" s="4" t="s">
        <v>1228</v>
      </c>
      <c r="C551" t="s">
        <v>1229</v>
      </c>
      <c r="D551" s="4" t="s">
        <v>15</v>
      </c>
      <c r="E551">
        <v>7</v>
      </c>
      <c r="F551">
        <v>90</v>
      </c>
      <c r="G551" t="s">
        <v>11</v>
      </c>
      <c r="H551">
        <v>1</v>
      </c>
      <c r="I551">
        <v>89</v>
      </c>
      <c r="J551" t="s">
        <v>12</v>
      </c>
      <c r="K551">
        <v>86.8</v>
      </c>
      <c r="L551" s="1">
        <v>1.1E-23</v>
      </c>
      <c r="M551" s="8" t="s">
        <v>1081</v>
      </c>
      <c r="N551">
        <v>0</v>
      </c>
      <c r="P551">
        <f>COUNTIF(N552:$N$1081,"0")</f>
        <v>407</v>
      </c>
      <c r="Q551">
        <f>COUNTIF($N$3:N551,$N$3)</f>
        <v>515</v>
      </c>
      <c r="R551">
        <f t="shared" si="24"/>
        <v>123</v>
      </c>
      <c r="S551">
        <f>COUNTIF($N$3:N551,0)</f>
        <v>34</v>
      </c>
      <c r="T551">
        <f t="shared" si="25"/>
        <v>0.80721003134796243</v>
      </c>
      <c r="U551">
        <f t="shared" si="26"/>
        <v>7.7097505668934252E-2</v>
      </c>
      <c r="W551">
        <f>Q551/(Q551+S551)</f>
        <v>0.93806921675774135</v>
      </c>
      <c r="X551">
        <f>T551*2*W551/(T551+W551)</f>
        <v>0.86773378264532441</v>
      </c>
    </row>
    <row r="552" spans="1:24" x14ac:dyDescent="0.35">
      <c r="A552" t="s">
        <v>179</v>
      </c>
      <c r="B552" s="4" t="s">
        <v>1230</v>
      </c>
      <c r="C552" t="s">
        <v>1231</v>
      </c>
      <c r="D552" s="4" t="s">
        <v>15</v>
      </c>
      <c r="E552">
        <v>80</v>
      </c>
      <c r="F552">
        <v>161</v>
      </c>
      <c r="G552" t="s">
        <v>11</v>
      </c>
      <c r="H552">
        <v>1</v>
      </c>
      <c r="I552">
        <v>89</v>
      </c>
      <c r="J552" t="s">
        <v>12</v>
      </c>
      <c r="K552">
        <v>86.6</v>
      </c>
      <c r="L552" s="1">
        <v>1.3E-23</v>
      </c>
      <c r="M552" s="8" t="s">
        <v>522</v>
      </c>
      <c r="N552">
        <v>1</v>
      </c>
      <c r="P552">
        <f>COUNTIF(N553:$N$1081,"0")</f>
        <v>407</v>
      </c>
      <c r="Q552">
        <f>COUNTIF($N$3:N552,$N$3)</f>
        <v>516</v>
      </c>
      <c r="R552">
        <f t="shared" si="24"/>
        <v>122</v>
      </c>
      <c r="S552">
        <f>COUNTIF($N$3:N552,0)</f>
        <v>34</v>
      </c>
      <c r="T552">
        <f t="shared" si="25"/>
        <v>0.80877742946708464</v>
      </c>
      <c r="U552">
        <f t="shared" si="26"/>
        <v>7.7097505668934252E-2</v>
      </c>
      <c r="W552">
        <f>Q552/(Q552+S552)</f>
        <v>0.93818181818181823</v>
      </c>
      <c r="X552">
        <f>T552*2*W552/(T552+W552)</f>
        <v>0.86868686868686873</v>
      </c>
    </row>
    <row r="553" spans="1:24" x14ac:dyDescent="0.35">
      <c r="A553" t="s">
        <v>179</v>
      </c>
      <c r="B553" s="4" t="s">
        <v>1232</v>
      </c>
      <c r="C553" t="s">
        <v>1233</v>
      </c>
      <c r="D553" s="4" t="s">
        <v>15</v>
      </c>
      <c r="E553">
        <v>80</v>
      </c>
      <c r="F553">
        <v>161</v>
      </c>
      <c r="G553" t="s">
        <v>11</v>
      </c>
      <c r="H553">
        <v>1</v>
      </c>
      <c r="I553">
        <v>89</v>
      </c>
      <c r="J553" t="s">
        <v>12</v>
      </c>
      <c r="K553">
        <v>86.6</v>
      </c>
      <c r="L553" s="1">
        <v>1.3E-23</v>
      </c>
      <c r="M553" s="8" t="s">
        <v>2325</v>
      </c>
      <c r="N553">
        <v>1</v>
      </c>
      <c r="P553">
        <f>COUNTIF(N554:$N$1081,"0")</f>
        <v>407</v>
      </c>
      <c r="Q553">
        <f>COUNTIF($N$3:N553,$N$3)</f>
        <v>517</v>
      </c>
      <c r="R553">
        <f t="shared" si="24"/>
        <v>121</v>
      </c>
      <c r="S553">
        <f>COUNTIF($N$3:N553,0)</f>
        <v>34</v>
      </c>
      <c r="T553">
        <f t="shared" si="25"/>
        <v>0.81034482758620685</v>
      </c>
      <c r="U553">
        <f t="shared" si="26"/>
        <v>7.7097505668934252E-2</v>
      </c>
      <c r="W553">
        <f>Q553/(Q553+S553)</f>
        <v>0.93829401088929221</v>
      </c>
      <c r="X553">
        <f>T553*2*W553/(T553+W553)</f>
        <v>0.86963835155592939</v>
      </c>
    </row>
    <row r="554" spans="1:24" x14ac:dyDescent="0.35">
      <c r="A554" t="s">
        <v>179</v>
      </c>
      <c r="B554" s="4" t="s">
        <v>1234</v>
      </c>
      <c r="C554" t="s">
        <v>1235</v>
      </c>
      <c r="D554" s="4" t="s">
        <v>15</v>
      </c>
      <c r="E554">
        <v>21</v>
      </c>
      <c r="F554">
        <v>100</v>
      </c>
      <c r="G554" t="s">
        <v>11</v>
      </c>
      <c r="H554">
        <v>1</v>
      </c>
      <c r="I554">
        <v>89</v>
      </c>
      <c r="J554" t="s">
        <v>12</v>
      </c>
      <c r="K554">
        <v>86.3</v>
      </c>
      <c r="L554" s="1">
        <v>1.5999999999999999E-23</v>
      </c>
      <c r="M554" s="8" t="s">
        <v>506</v>
      </c>
      <c r="N554">
        <v>1</v>
      </c>
      <c r="P554">
        <f>COUNTIF(N555:$N$1081,"0")</f>
        <v>407</v>
      </c>
      <c r="Q554">
        <f>COUNTIF($N$3:N554,$N$3)</f>
        <v>518</v>
      </c>
      <c r="R554">
        <f t="shared" si="24"/>
        <v>120</v>
      </c>
      <c r="S554">
        <f>COUNTIF($N$3:N554,0)</f>
        <v>34</v>
      </c>
      <c r="T554">
        <f t="shared" si="25"/>
        <v>0.81191222570532917</v>
      </c>
      <c r="U554">
        <f t="shared" si="26"/>
        <v>7.7097505668934252E-2</v>
      </c>
      <c r="W554">
        <f>Q554/(Q554+S554)</f>
        <v>0.93840579710144922</v>
      </c>
      <c r="X554">
        <f>T554*2*W554/(T554+W554)</f>
        <v>0.87058823529411777</v>
      </c>
    </row>
    <row r="555" spans="1:24" x14ac:dyDescent="0.35">
      <c r="A555" t="s">
        <v>179</v>
      </c>
      <c r="B555" s="4" t="s">
        <v>1236</v>
      </c>
      <c r="C555" t="s">
        <v>1237</v>
      </c>
      <c r="D555" s="4" t="s">
        <v>15</v>
      </c>
      <c r="E555">
        <v>104</v>
      </c>
      <c r="F555">
        <v>189</v>
      </c>
      <c r="G555" t="s">
        <v>13</v>
      </c>
      <c r="H555">
        <v>1</v>
      </c>
      <c r="I555">
        <v>89</v>
      </c>
      <c r="J555" t="s">
        <v>12</v>
      </c>
      <c r="K555">
        <v>85.9</v>
      </c>
      <c r="L555" s="1">
        <v>2.1000000000000001E-23</v>
      </c>
      <c r="M555" s="8" t="s">
        <v>524</v>
      </c>
      <c r="N555">
        <v>1</v>
      </c>
      <c r="P555">
        <f>COUNTIF(N556:$N$1081,"0")</f>
        <v>407</v>
      </c>
      <c r="Q555">
        <f>COUNTIF($N$3:N555,$N$3)</f>
        <v>519</v>
      </c>
      <c r="R555">
        <f t="shared" si="24"/>
        <v>119</v>
      </c>
      <c r="S555">
        <f>COUNTIF($N$3:N555,0)</f>
        <v>34</v>
      </c>
      <c r="T555">
        <f t="shared" si="25"/>
        <v>0.81347962382445138</v>
      </c>
      <c r="U555">
        <f t="shared" si="26"/>
        <v>7.7097505668934252E-2</v>
      </c>
      <c r="W555">
        <f>Q555/(Q555+S555)</f>
        <v>0.93851717902350817</v>
      </c>
      <c r="X555">
        <f>T555*2*W555/(T555+W555)</f>
        <v>0.87153652392947112</v>
      </c>
    </row>
    <row r="556" spans="1:24" x14ac:dyDescent="0.35">
      <c r="A556" t="s">
        <v>179</v>
      </c>
      <c r="B556" s="4" t="s">
        <v>1238</v>
      </c>
      <c r="C556" t="s">
        <v>1239</v>
      </c>
      <c r="D556" s="4" t="s">
        <v>15</v>
      </c>
      <c r="E556">
        <v>67</v>
      </c>
      <c r="F556">
        <v>153</v>
      </c>
      <c r="G556" t="s">
        <v>11</v>
      </c>
      <c r="H556">
        <v>1</v>
      </c>
      <c r="I556">
        <v>89</v>
      </c>
      <c r="J556" t="s">
        <v>12</v>
      </c>
      <c r="K556">
        <v>85.6</v>
      </c>
      <c r="L556" s="1">
        <v>2.5000000000000001E-23</v>
      </c>
      <c r="M556" s="8" t="s">
        <v>280</v>
      </c>
      <c r="N556">
        <v>0</v>
      </c>
      <c r="P556">
        <f>COUNTIF(N557:$N$1081,"0")</f>
        <v>406</v>
      </c>
      <c r="Q556">
        <f>COUNTIF($N$3:N556,$N$3)</f>
        <v>519</v>
      </c>
      <c r="R556">
        <f t="shared" si="24"/>
        <v>119</v>
      </c>
      <c r="S556">
        <f>COUNTIF($N$3:N556,0)</f>
        <v>35</v>
      </c>
      <c r="T556">
        <f t="shared" si="25"/>
        <v>0.81347962382445138</v>
      </c>
      <c r="U556">
        <f t="shared" si="26"/>
        <v>7.9365079365079416E-2</v>
      </c>
      <c r="W556">
        <f>Q556/(Q556+S556)</f>
        <v>0.93682310469314078</v>
      </c>
      <c r="X556">
        <f>T556*2*W556/(T556+W556)</f>
        <v>0.87080536912751683</v>
      </c>
    </row>
    <row r="557" spans="1:24" x14ac:dyDescent="0.35">
      <c r="A557" t="s">
        <v>179</v>
      </c>
      <c r="B557" s="4" t="s">
        <v>1240</v>
      </c>
      <c r="C557" t="s">
        <v>1241</v>
      </c>
      <c r="D557" s="4" t="s">
        <v>15</v>
      </c>
      <c r="E557">
        <v>1</v>
      </c>
      <c r="F557">
        <v>70</v>
      </c>
      <c r="G557" t="s">
        <v>14</v>
      </c>
      <c r="H557">
        <v>1</v>
      </c>
      <c r="I557">
        <v>89</v>
      </c>
      <c r="J557" t="s">
        <v>12</v>
      </c>
      <c r="K557">
        <v>85.4</v>
      </c>
      <c r="L557" s="1">
        <v>3E-23</v>
      </c>
      <c r="M557" s="8" t="s">
        <v>2326</v>
      </c>
      <c r="N557">
        <v>0</v>
      </c>
      <c r="P557">
        <f>COUNTIF(N558:$N$1081,"0")</f>
        <v>405</v>
      </c>
      <c r="Q557">
        <f>COUNTIF($N$3:N557,$N$3)</f>
        <v>519</v>
      </c>
      <c r="R557">
        <f t="shared" si="24"/>
        <v>119</v>
      </c>
      <c r="S557">
        <f>COUNTIF($N$3:N557,0)</f>
        <v>36</v>
      </c>
      <c r="T557">
        <f t="shared" si="25"/>
        <v>0.81347962382445138</v>
      </c>
      <c r="U557">
        <f t="shared" si="26"/>
        <v>8.1632653061224469E-2</v>
      </c>
      <c r="W557">
        <f>Q557/(Q557+S557)</f>
        <v>0.93513513513513513</v>
      </c>
      <c r="X557">
        <f>T557*2*W557/(T557+W557)</f>
        <v>0.87007544006705773</v>
      </c>
    </row>
    <row r="558" spans="1:24" x14ac:dyDescent="0.35">
      <c r="A558" t="s">
        <v>179</v>
      </c>
      <c r="B558" s="4" t="s">
        <v>1242</v>
      </c>
      <c r="C558" t="s">
        <v>1243</v>
      </c>
      <c r="D558" s="4" t="s">
        <v>15</v>
      </c>
      <c r="E558">
        <v>133</v>
      </c>
      <c r="F558">
        <v>220</v>
      </c>
      <c r="G558" t="s">
        <v>11</v>
      </c>
      <c r="H558">
        <v>1</v>
      </c>
      <c r="I558">
        <v>89</v>
      </c>
      <c r="J558" t="s">
        <v>12</v>
      </c>
      <c r="K558">
        <v>84.5</v>
      </c>
      <c r="L558" s="1">
        <v>5.3999999999999997E-23</v>
      </c>
      <c r="M558" s="8" t="s">
        <v>865</v>
      </c>
      <c r="N558">
        <v>1</v>
      </c>
      <c r="P558">
        <f>COUNTIF(N559:$N$1081,"0")</f>
        <v>405</v>
      </c>
      <c r="Q558">
        <f>COUNTIF($N$3:N558,$N$3)</f>
        <v>520</v>
      </c>
      <c r="R558">
        <f t="shared" si="24"/>
        <v>118</v>
      </c>
      <c r="S558">
        <f>COUNTIF($N$3:N558,0)</f>
        <v>36</v>
      </c>
      <c r="T558">
        <f t="shared" si="25"/>
        <v>0.8150470219435737</v>
      </c>
      <c r="U558">
        <f t="shared" si="26"/>
        <v>8.1632653061224469E-2</v>
      </c>
      <c r="W558">
        <f>Q558/(Q558+S558)</f>
        <v>0.93525179856115104</v>
      </c>
      <c r="X558">
        <f>T558*2*W558/(T558+W558)</f>
        <v>0.87102177554438864</v>
      </c>
    </row>
    <row r="559" spans="1:24" x14ac:dyDescent="0.35">
      <c r="A559" t="s">
        <v>179</v>
      </c>
      <c r="B559" s="4" t="s">
        <v>1244</v>
      </c>
      <c r="C559" t="s">
        <v>1245</v>
      </c>
      <c r="D559" s="4" t="s">
        <v>15</v>
      </c>
      <c r="E559">
        <v>100</v>
      </c>
      <c r="F559">
        <v>188</v>
      </c>
      <c r="G559" t="s">
        <v>11</v>
      </c>
      <c r="H559">
        <v>1</v>
      </c>
      <c r="I559">
        <v>89</v>
      </c>
      <c r="J559" t="s">
        <v>12</v>
      </c>
      <c r="K559">
        <v>84.3</v>
      </c>
      <c r="L559" s="1">
        <v>6.3000000000000002E-23</v>
      </c>
      <c r="M559" s="8" t="s">
        <v>2327</v>
      </c>
      <c r="N559">
        <v>1</v>
      </c>
      <c r="P559">
        <f>COUNTIF(N560:$N$1081,"0")</f>
        <v>405</v>
      </c>
      <c r="Q559">
        <f>COUNTIF($N$3:N559,$N$3)</f>
        <v>521</v>
      </c>
      <c r="R559">
        <f t="shared" si="24"/>
        <v>117</v>
      </c>
      <c r="S559">
        <f>COUNTIF($N$3:N559,0)</f>
        <v>36</v>
      </c>
      <c r="T559">
        <f t="shared" si="25"/>
        <v>0.81661442006269591</v>
      </c>
      <c r="U559">
        <f t="shared" si="26"/>
        <v>8.1632653061224469E-2</v>
      </c>
      <c r="W559">
        <f>Q559/(Q559+S559)</f>
        <v>0.93536804308797128</v>
      </c>
      <c r="X559">
        <f>T559*2*W559/(T559+W559)</f>
        <v>0.8719665271966528</v>
      </c>
    </row>
    <row r="560" spans="1:24" x14ac:dyDescent="0.35">
      <c r="A560" t="s">
        <v>179</v>
      </c>
      <c r="B560" s="4" t="s">
        <v>1246</v>
      </c>
      <c r="C560" t="s">
        <v>1247</v>
      </c>
      <c r="D560" s="4" t="s">
        <v>15</v>
      </c>
      <c r="E560">
        <v>72</v>
      </c>
      <c r="F560">
        <v>160</v>
      </c>
      <c r="G560" t="s">
        <v>11</v>
      </c>
      <c r="H560">
        <v>1</v>
      </c>
      <c r="I560">
        <v>89</v>
      </c>
      <c r="J560" t="s">
        <v>12</v>
      </c>
      <c r="K560">
        <v>83.8</v>
      </c>
      <c r="L560" s="1">
        <v>8.7999999999999998E-23</v>
      </c>
      <c r="M560" s="8" t="s">
        <v>2328</v>
      </c>
      <c r="N560">
        <v>1</v>
      </c>
      <c r="P560">
        <f>COUNTIF(N561:$N$1081,"0")</f>
        <v>405</v>
      </c>
      <c r="Q560">
        <f>COUNTIF($N$3:N560,$N$3)</f>
        <v>522</v>
      </c>
      <c r="R560">
        <f t="shared" si="24"/>
        <v>116</v>
      </c>
      <c r="S560">
        <f>COUNTIF($N$3:N560,0)</f>
        <v>36</v>
      </c>
      <c r="T560">
        <f t="shared" si="25"/>
        <v>0.81818181818181823</v>
      </c>
      <c r="U560">
        <f t="shared" si="26"/>
        <v>8.1632653061224469E-2</v>
      </c>
      <c r="W560">
        <f>Q560/(Q560+S560)</f>
        <v>0.93548387096774188</v>
      </c>
      <c r="X560">
        <f>T560*2*W560/(T560+W560)</f>
        <v>0.87290969899665549</v>
      </c>
    </row>
    <row r="561" spans="1:24" x14ac:dyDescent="0.35">
      <c r="A561" t="s">
        <v>179</v>
      </c>
      <c r="B561" s="4" t="s">
        <v>1248</v>
      </c>
      <c r="C561" t="s">
        <v>1249</v>
      </c>
      <c r="D561" s="4" t="s">
        <v>15</v>
      </c>
      <c r="E561">
        <v>74</v>
      </c>
      <c r="F561">
        <v>160</v>
      </c>
      <c r="G561" t="s">
        <v>11</v>
      </c>
      <c r="H561">
        <v>1</v>
      </c>
      <c r="I561">
        <v>89</v>
      </c>
      <c r="J561" t="s">
        <v>12</v>
      </c>
      <c r="K561">
        <v>83.5</v>
      </c>
      <c r="L561" s="1">
        <v>1.1E-22</v>
      </c>
      <c r="M561" s="8" t="s">
        <v>647</v>
      </c>
      <c r="N561">
        <v>1</v>
      </c>
      <c r="P561">
        <f>COUNTIF(N562:$N$1081,"0")</f>
        <v>405</v>
      </c>
      <c r="Q561">
        <f>COUNTIF($N$3:N561,$N$3)</f>
        <v>523</v>
      </c>
      <c r="R561">
        <f t="shared" si="24"/>
        <v>115</v>
      </c>
      <c r="S561">
        <f>COUNTIF($N$3:N561,0)</f>
        <v>36</v>
      </c>
      <c r="T561">
        <f t="shared" si="25"/>
        <v>0.81974921630094044</v>
      </c>
      <c r="U561">
        <f t="shared" si="26"/>
        <v>8.1632653061224469E-2</v>
      </c>
      <c r="W561">
        <f>Q561/(Q561+S561)</f>
        <v>0.93559928443649376</v>
      </c>
      <c r="X561">
        <f>T561*2*W561/(T561+W561)</f>
        <v>0.87385129490392643</v>
      </c>
    </row>
    <row r="562" spans="1:24" x14ac:dyDescent="0.35">
      <c r="A562" t="s">
        <v>179</v>
      </c>
      <c r="B562" s="4" t="s">
        <v>1250</v>
      </c>
      <c r="C562" t="s">
        <v>1251</v>
      </c>
      <c r="D562" s="4" t="s">
        <v>15</v>
      </c>
      <c r="E562">
        <v>83</v>
      </c>
      <c r="F562">
        <v>169</v>
      </c>
      <c r="G562" t="s">
        <v>11</v>
      </c>
      <c r="H562">
        <v>1</v>
      </c>
      <c r="I562">
        <v>89</v>
      </c>
      <c r="J562" t="s">
        <v>12</v>
      </c>
      <c r="K562">
        <v>83.4</v>
      </c>
      <c r="L562" s="1">
        <v>1.2E-22</v>
      </c>
      <c r="M562" s="8" t="s">
        <v>431</v>
      </c>
      <c r="N562">
        <v>1</v>
      </c>
      <c r="P562">
        <f>COUNTIF(N563:$N$1081,"0")</f>
        <v>405</v>
      </c>
      <c r="Q562">
        <f>COUNTIF($N$3:N562,$N$3)</f>
        <v>524</v>
      </c>
      <c r="R562">
        <f t="shared" si="24"/>
        <v>114</v>
      </c>
      <c r="S562">
        <f>COUNTIF($N$3:N562,0)</f>
        <v>36</v>
      </c>
      <c r="T562">
        <f t="shared" si="25"/>
        <v>0.82131661442006265</v>
      </c>
      <c r="U562">
        <f t="shared" si="26"/>
        <v>8.1632653061224469E-2</v>
      </c>
      <c r="W562">
        <f>Q562/(Q562+S562)</f>
        <v>0.93571428571428572</v>
      </c>
      <c r="X562">
        <f>T562*2*W562/(T562+W562)</f>
        <v>0.87479131886477457</v>
      </c>
    </row>
    <row r="563" spans="1:24" x14ac:dyDescent="0.35">
      <c r="A563" t="s">
        <v>179</v>
      </c>
      <c r="B563" s="4" t="s">
        <v>1252</v>
      </c>
      <c r="C563" t="s">
        <v>1253</v>
      </c>
      <c r="D563" s="4" t="s">
        <v>15</v>
      </c>
      <c r="E563">
        <v>88</v>
      </c>
      <c r="F563">
        <v>174</v>
      </c>
      <c r="G563" t="s">
        <v>13</v>
      </c>
      <c r="H563">
        <v>1</v>
      </c>
      <c r="I563">
        <v>89</v>
      </c>
      <c r="J563" t="s">
        <v>12</v>
      </c>
      <c r="K563">
        <v>83.2</v>
      </c>
      <c r="L563" s="1">
        <v>1.3E-22</v>
      </c>
      <c r="M563" s="8" t="s">
        <v>830</v>
      </c>
      <c r="N563">
        <v>1</v>
      </c>
      <c r="P563">
        <f>COUNTIF(N564:$N$1081,"0")</f>
        <v>405</v>
      </c>
      <c r="Q563">
        <f>COUNTIF($N$3:N563,$N$3)</f>
        <v>525</v>
      </c>
      <c r="R563">
        <f t="shared" si="24"/>
        <v>113</v>
      </c>
      <c r="S563">
        <f>COUNTIF($N$3:N563,0)</f>
        <v>36</v>
      </c>
      <c r="T563">
        <f t="shared" si="25"/>
        <v>0.82288401253918497</v>
      </c>
      <c r="U563">
        <f t="shared" si="26"/>
        <v>8.1632653061224469E-2</v>
      </c>
      <c r="W563">
        <f>Q563/(Q563+S563)</f>
        <v>0.93582887700534756</v>
      </c>
      <c r="X563">
        <f>T563*2*W563/(T563+W563)</f>
        <v>0.8757297748123436</v>
      </c>
    </row>
    <row r="564" spans="1:24" x14ac:dyDescent="0.35">
      <c r="A564" t="s">
        <v>179</v>
      </c>
      <c r="B564" s="4" t="s">
        <v>1254</v>
      </c>
      <c r="C564" t="s">
        <v>1255</v>
      </c>
      <c r="D564" s="4" t="s">
        <v>15</v>
      </c>
      <c r="E564">
        <v>73</v>
      </c>
      <c r="F564">
        <v>157</v>
      </c>
      <c r="G564" t="s">
        <v>11</v>
      </c>
      <c r="H564">
        <v>1</v>
      </c>
      <c r="I564">
        <v>89</v>
      </c>
      <c r="J564" t="s">
        <v>12</v>
      </c>
      <c r="K564">
        <v>83.2</v>
      </c>
      <c r="L564" s="1">
        <v>1.4E-22</v>
      </c>
      <c r="M564" s="8" t="s">
        <v>699</v>
      </c>
      <c r="N564">
        <v>1</v>
      </c>
      <c r="P564">
        <f>COUNTIF(N565:$N$1081,"0")</f>
        <v>405</v>
      </c>
      <c r="Q564">
        <f>COUNTIF($N$3:N564,$N$3)</f>
        <v>526</v>
      </c>
      <c r="R564">
        <f t="shared" si="24"/>
        <v>112</v>
      </c>
      <c r="S564">
        <f>COUNTIF($N$3:N564,0)</f>
        <v>36</v>
      </c>
      <c r="T564">
        <f t="shared" si="25"/>
        <v>0.82445141065830718</v>
      </c>
      <c r="U564">
        <f t="shared" si="26"/>
        <v>8.1632653061224469E-2</v>
      </c>
      <c r="W564">
        <f>Q564/(Q564+S564)</f>
        <v>0.93594306049822062</v>
      </c>
      <c r="X564">
        <f>T564*2*W564/(T564+W564)</f>
        <v>0.87666666666666671</v>
      </c>
    </row>
    <row r="565" spans="1:24" x14ac:dyDescent="0.35">
      <c r="A565" t="s">
        <v>179</v>
      </c>
      <c r="B565" s="4" t="s">
        <v>1256</v>
      </c>
      <c r="C565" t="s">
        <v>1257</v>
      </c>
      <c r="D565" s="4" t="s">
        <v>15</v>
      </c>
      <c r="E565">
        <v>154</v>
      </c>
      <c r="F565">
        <v>235</v>
      </c>
      <c r="G565" t="s">
        <v>11</v>
      </c>
      <c r="H565">
        <v>1</v>
      </c>
      <c r="I565">
        <v>89</v>
      </c>
      <c r="J565" t="s">
        <v>12</v>
      </c>
      <c r="K565">
        <v>83.1</v>
      </c>
      <c r="L565" s="1">
        <v>1.4E-22</v>
      </c>
      <c r="M565" s="8" t="s">
        <v>812</v>
      </c>
      <c r="N565">
        <v>0</v>
      </c>
      <c r="P565">
        <f>COUNTIF(N566:$N$1081,"0")</f>
        <v>404</v>
      </c>
      <c r="Q565">
        <f>COUNTIF($N$3:N565,$N$3)</f>
        <v>526</v>
      </c>
      <c r="R565">
        <f t="shared" si="24"/>
        <v>112</v>
      </c>
      <c r="S565">
        <f>COUNTIF($N$3:N565,0)</f>
        <v>37</v>
      </c>
      <c r="T565">
        <f t="shared" si="25"/>
        <v>0.82445141065830718</v>
      </c>
      <c r="U565">
        <f t="shared" si="26"/>
        <v>8.3900226757369634E-2</v>
      </c>
      <c r="W565">
        <f>Q565/(Q565+S565)</f>
        <v>0.93428063943161632</v>
      </c>
      <c r="X565">
        <f>T565*2*W565/(T565+W565)</f>
        <v>0.87593671940049955</v>
      </c>
    </row>
    <row r="566" spans="1:24" x14ac:dyDescent="0.35">
      <c r="A566" t="s">
        <v>179</v>
      </c>
      <c r="B566" s="4" t="s">
        <v>1258</v>
      </c>
      <c r="C566" t="s">
        <v>1259</v>
      </c>
      <c r="D566" s="4" t="s">
        <v>15</v>
      </c>
      <c r="E566">
        <v>6</v>
      </c>
      <c r="F566">
        <v>83</v>
      </c>
      <c r="G566" t="s">
        <v>11</v>
      </c>
      <c r="H566">
        <v>1</v>
      </c>
      <c r="I566">
        <v>89</v>
      </c>
      <c r="J566" t="s">
        <v>12</v>
      </c>
      <c r="K566">
        <v>82.6</v>
      </c>
      <c r="L566" s="1">
        <v>2.1000000000000001E-22</v>
      </c>
      <c r="M566" s="8" t="s">
        <v>433</v>
      </c>
      <c r="N566">
        <v>0</v>
      </c>
      <c r="P566">
        <f>COUNTIF(N567:$N$1081,"0")</f>
        <v>403</v>
      </c>
      <c r="Q566">
        <f>COUNTIF($N$3:N566,$N$3)</f>
        <v>526</v>
      </c>
      <c r="R566">
        <f t="shared" si="24"/>
        <v>112</v>
      </c>
      <c r="S566">
        <f>COUNTIF($N$3:N566,0)</f>
        <v>38</v>
      </c>
      <c r="T566">
        <f t="shared" si="25"/>
        <v>0.82445141065830718</v>
      </c>
      <c r="U566">
        <f t="shared" si="26"/>
        <v>8.6167800453514687E-2</v>
      </c>
      <c r="W566">
        <f>Q566/(Q566+S566)</f>
        <v>0.93262411347517726</v>
      </c>
      <c r="X566">
        <f>T566*2*W566/(T566+W566)</f>
        <v>0.8752079866888518</v>
      </c>
    </row>
    <row r="567" spans="1:24" x14ac:dyDescent="0.35">
      <c r="A567" t="s">
        <v>179</v>
      </c>
      <c r="B567" s="4" t="s">
        <v>1260</v>
      </c>
      <c r="C567" t="s">
        <v>1261</v>
      </c>
      <c r="D567" s="4" t="s">
        <v>15</v>
      </c>
      <c r="E567">
        <v>98</v>
      </c>
      <c r="F567">
        <v>182</v>
      </c>
      <c r="G567" t="s">
        <v>13</v>
      </c>
      <c r="H567">
        <v>1</v>
      </c>
      <c r="I567">
        <v>89</v>
      </c>
      <c r="J567" t="s">
        <v>12</v>
      </c>
      <c r="K567">
        <v>81.7</v>
      </c>
      <c r="L567" s="1">
        <v>3.9E-22</v>
      </c>
      <c r="M567" s="8" t="s">
        <v>1398</v>
      </c>
      <c r="N567">
        <v>1</v>
      </c>
      <c r="P567">
        <f>COUNTIF(N568:$N$1081,"0")</f>
        <v>403</v>
      </c>
      <c r="Q567">
        <f>COUNTIF($N$3:N567,$N$3)</f>
        <v>527</v>
      </c>
      <c r="R567">
        <f t="shared" si="24"/>
        <v>111</v>
      </c>
      <c r="S567">
        <f>COUNTIF($N$3:N567,0)</f>
        <v>38</v>
      </c>
      <c r="T567">
        <f t="shared" si="25"/>
        <v>0.8260188087774295</v>
      </c>
      <c r="U567">
        <f t="shared" si="26"/>
        <v>8.6167800453514687E-2</v>
      </c>
      <c r="W567">
        <f>Q567/(Q567+S567)</f>
        <v>0.93274336283185844</v>
      </c>
      <c r="X567">
        <f>T567*2*W567/(T567+W567)</f>
        <v>0.87614297589359935</v>
      </c>
    </row>
    <row r="568" spans="1:24" x14ac:dyDescent="0.35">
      <c r="A568" t="s">
        <v>179</v>
      </c>
      <c r="B568" s="4" t="s">
        <v>1262</v>
      </c>
      <c r="C568" t="s">
        <v>1263</v>
      </c>
      <c r="D568" s="4" t="s">
        <v>15</v>
      </c>
      <c r="E568">
        <v>72</v>
      </c>
      <c r="F568">
        <v>157</v>
      </c>
      <c r="G568" t="s">
        <v>11</v>
      </c>
      <c r="H568">
        <v>1</v>
      </c>
      <c r="I568">
        <v>89</v>
      </c>
      <c r="J568" t="s">
        <v>12</v>
      </c>
      <c r="K568">
        <v>81.3</v>
      </c>
      <c r="L568" s="1">
        <v>4.8999999999999998E-22</v>
      </c>
      <c r="M568" s="8" t="s">
        <v>975</v>
      </c>
      <c r="N568">
        <v>1</v>
      </c>
      <c r="P568">
        <f>COUNTIF(N569:$N$1081,"0")</f>
        <v>403</v>
      </c>
      <c r="Q568">
        <f>COUNTIF($N$3:N568,$N$3)</f>
        <v>528</v>
      </c>
      <c r="R568">
        <f t="shared" si="24"/>
        <v>110</v>
      </c>
      <c r="S568">
        <f>COUNTIF($N$3:N568,0)</f>
        <v>38</v>
      </c>
      <c r="T568">
        <f t="shared" si="25"/>
        <v>0.82758620689655171</v>
      </c>
      <c r="U568">
        <f t="shared" si="26"/>
        <v>8.6167800453514687E-2</v>
      </c>
      <c r="W568">
        <f>Q568/(Q568+S568)</f>
        <v>0.93286219081272082</v>
      </c>
      <c r="X568">
        <f>T568*2*W568/(T568+W568)</f>
        <v>0.87707641196013286</v>
      </c>
    </row>
    <row r="569" spans="1:24" x14ac:dyDescent="0.35">
      <c r="A569" t="s">
        <v>179</v>
      </c>
      <c r="B569" s="4" t="s">
        <v>1264</v>
      </c>
      <c r="C569" t="s">
        <v>1265</v>
      </c>
      <c r="D569" s="4" t="s">
        <v>15</v>
      </c>
      <c r="E569">
        <v>78</v>
      </c>
      <c r="F569">
        <v>164</v>
      </c>
      <c r="G569" t="s">
        <v>13</v>
      </c>
      <c r="H569">
        <v>1</v>
      </c>
      <c r="I569">
        <v>89</v>
      </c>
      <c r="J569" t="s">
        <v>12</v>
      </c>
      <c r="K569">
        <v>81.3</v>
      </c>
      <c r="L569" s="1">
        <v>5.1000000000000002E-22</v>
      </c>
      <c r="M569" s="8" t="s">
        <v>979</v>
      </c>
      <c r="N569">
        <v>1</v>
      </c>
      <c r="P569">
        <f>COUNTIF(N570:$N$1081,"0")</f>
        <v>403</v>
      </c>
      <c r="Q569">
        <f>COUNTIF($N$3:N569,$N$3)</f>
        <v>529</v>
      </c>
      <c r="R569">
        <f t="shared" si="24"/>
        <v>109</v>
      </c>
      <c r="S569">
        <f>COUNTIF($N$3:N569,0)</f>
        <v>38</v>
      </c>
      <c r="T569">
        <f t="shared" si="25"/>
        <v>0.82915360501567403</v>
      </c>
      <c r="U569">
        <f t="shared" si="26"/>
        <v>8.6167800453514687E-2</v>
      </c>
      <c r="W569">
        <f>Q569/(Q569+S569)</f>
        <v>0.93298059964726632</v>
      </c>
      <c r="X569">
        <f>T569*2*W569/(T569+W569)</f>
        <v>0.8780082987551866</v>
      </c>
    </row>
    <row r="570" spans="1:24" x14ac:dyDescent="0.35">
      <c r="A570" t="s">
        <v>179</v>
      </c>
      <c r="B570" s="4" t="s">
        <v>1266</v>
      </c>
      <c r="C570" t="s">
        <v>1267</v>
      </c>
      <c r="D570" s="4" t="s">
        <v>15</v>
      </c>
      <c r="E570">
        <v>108</v>
      </c>
      <c r="F570">
        <v>195</v>
      </c>
      <c r="G570" t="s">
        <v>11</v>
      </c>
      <c r="H570">
        <v>1</v>
      </c>
      <c r="I570">
        <v>89</v>
      </c>
      <c r="J570" t="s">
        <v>12</v>
      </c>
      <c r="K570">
        <v>81.2</v>
      </c>
      <c r="L570" s="1">
        <v>5.5999999999999999E-22</v>
      </c>
      <c r="M570" s="8" t="s">
        <v>1304</v>
      </c>
      <c r="N570">
        <v>1</v>
      </c>
      <c r="P570">
        <f>COUNTIF(N571:$N$1081,"0")</f>
        <v>403</v>
      </c>
      <c r="Q570">
        <f>COUNTIF($N$3:N570,$N$3)</f>
        <v>530</v>
      </c>
      <c r="R570">
        <f t="shared" si="24"/>
        <v>108</v>
      </c>
      <c r="S570">
        <f>COUNTIF($N$3:N570,0)</f>
        <v>38</v>
      </c>
      <c r="T570">
        <f t="shared" si="25"/>
        <v>0.83072100313479624</v>
      </c>
      <c r="U570">
        <f t="shared" si="26"/>
        <v>8.6167800453514687E-2</v>
      </c>
      <c r="W570">
        <f>Q570/(Q570+S570)</f>
        <v>0.93309859154929575</v>
      </c>
      <c r="X570">
        <f>T570*2*W570/(T570+W570)</f>
        <v>0.87893864013266998</v>
      </c>
    </row>
    <row r="571" spans="1:24" x14ac:dyDescent="0.35">
      <c r="A571" t="s">
        <v>179</v>
      </c>
      <c r="B571" s="4" t="s">
        <v>1268</v>
      </c>
      <c r="C571" t="s">
        <v>1269</v>
      </c>
      <c r="D571" s="4" t="s">
        <v>15</v>
      </c>
      <c r="E571">
        <v>112</v>
      </c>
      <c r="F571">
        <v>188</v>
      </c>
      <c r="G571" t="s">
        <v>11</v>
      </c>
      <c r="H571">
        <v>1</v>
      </c>
      <c r="I571">
        <v>89</v>
      </c>
      <c r="J571" t="s">
        <v>12</v>
      </c>
      <c r="K571">
        <v>81.099999999999994</v>
      </c>
      <c r="L571" s="1">
        <v>5.8000000000000003E-22</v>
      </c>
      <c r="M571" s="8" t="s">
        <v>354</v>
      </c>
      <c r="N571">
        <v>1</v>
      </c>
      <c r="P571">
        <f>COUNTIF(N572:$N$1081,"0")</f>
        <v>403</v>
      </c>
      <c r="Q571">
        <f>COUNTIF($N$3:N571,$N$3)</f>
        <v>531</v>
      </c>
      <c r="R571">
        <f t="shared" si="24"/>
        <v>107</v>
      </c>
      <c r="S571">
        <f>COUNTIF($N$3:N571,0)</f>
        <v>38</v>
      </c>
      <c r="T571">
        <f t="shared" si="25"/>
        <v>0.83228840125391845</v>
      </c>
      <c r="U571">
        <f t="shared" si="26"/>
        <v>8.6167800453514687E-2</v>
      </c>
      <c r="W571">
        <f>Q571/(Q571+S571)</f>
        <v>0.93321616871704749</v>
      </c>
      <c r="X571">
        <f>T571*2*W571/(T571+W571)</f>
        <v>0.87986743993371996</v>
      </c>
    </row>
    <row r="572" spans="1:24" x14ac:dyDescent="0.35">
      <c r="A572" t="s">
        <v>179</v>
      </c>
      <c r="B572" s="4" t="s">
        <v>1270</v>
      </c>
      <c r="C572" t="s">
        <v>1271</v>
      </c>
      <c r="D572" s="4" t="s">
        <v>15</v>
      </c>
      <c r="E572">
        <v>96</v>
      </c>
      <c r="F572">
        <v>179</v>
      </c>
      <c r="G572" t="s">
        <v>11</v>
      </c>
      <c r="H572">
        <v>1</v>
      </c>
      <c r="I572">
        <v>89</v>
      </c>
      <c r="J572" t="s">
        <v>12</v>
      </c>
      <c r="K572">
        <v>81.099999999999994</v>
      </c>
      <c r="L572" s="1">
        <v>5.8000000000000003E-22</v>
      </c>
      <c r="M572" s="8" t="s">
        <v>1009</v>
      </c>
      <c r="N572">
        <v>1</v>
      </c>
      <c r="P572">
        <f>COUNTIF(N573:$N$1081,"0")</f>
        <v>403</v>
      </c>
      <c r="Q572">
        <f>COUNTIF($N$3:N572,$N$3)</f>
        <v>532</v>
      </c>
      <c r="R572">
        <f t="shared" si="24"/>
        <v>106</v>
      </c>
      <c r="S572">
        <f>COUNTIF($N$3:N572,0)</f>
        <v>38</v>
      </c>
      <c r="T572">
        <f t="shared" si="25"/>
        <v>0.83385579937304077</v>
      </c>
      <c r="U572">
        <f t="shared" si="26"/>
        <v>8.6167800453514687E-2</v>
      </c>
      <c r="W572">
        <f>Q572/(Q572+S572)</f>
        <v>0.93333333333333335</v>
      </c>
      <c r="X572">
        <f>T572*2*W572/(T572+W572)</f>
        <v>0.88079470198675502</v>
      </c>
    </row>
    <row r="573" spans="1:24" x14ac:dyDescent="0.35">
      <c r="A573" t="s">
        <v>179</v>
      </c>
      <c r="B573" s="4" t="s">
        <v>1272</v>
      </c>
      <c r="C573" t="s">
        <v>1273</v>
      </c>
      <c r="D573" s="4" t="s">
        <v>15</v>
      </c>
      <c r="E573">
        <v>81</v>
      </c>
      <c r="F573">
        <v>166</v>
      </c>
      <c r="G573" t="s">
        <v>11</v>
      </c>
      <c r="H573">
        <v>1</v>
      </c>
      <c r="I573">
        <v>89</v>
      </c>
      <c r="J573" t="s">
        <v>12</v>
      </c>
      <c r="K573">
        <v>81</v>
      </c>
      <c r="L573" s="1">
        <v>5.9999999999999998E-22</v>
      </c>
      <c r="M573" s="8" t="s">
        <v>1456</v>
      </c>
      <c r="N573">
        <v>1</v>
      </c>
      <c r="P573">
        <f>COUNTIF(N574:$N$1081,"0")</f>
        <v>403</v>
      </c>
      <c r="Q573">
        <f>COUNTIF($N$3:N573,$N$3)</f>
        <v>533</v>
      </c>
      <c r="R573">
        <f t="shared" si="24"/>
        <v>105</v>
      </c>
      <c r="S573">
        <f>COUNTIF($N$3:N573,0)</f>
        <v>38</v>
      </c>
      <c r="T573">
        <f t="shared" si="25"/>
        <v>0.83542319749216298</v>
      </c>
      <c r="U573">
        <f t="shared" si="26"/>
        <v>8.6167800453514687E-2</v>
      </c>
      <c r="W573">
        <f>Q573/(Q573+S573)</f>
        <v>0.93345008756567427</v>
      </c>
      <c r="X573">
        <f>T573*2*W573/(T573+W573)</f>
        <v>0.88172043010752699</v>
      </c>
    </row>
    <row r="574" spans="1:24" x14ac:dyDescent="0.35">
      <c r="A574" t="s">
        <v>179</v>
      </c>
      <c r="B574" s="4" t="s">
        <v>1274</v>
      </c>
      <c r="C574" t="s">
        <v>1275</v>
      </c>
      <c r="D574" s="4" t="s">
        <v>15</v>
      </c>
      <c r="E574">
        <v>71</v>
      </c>
      <c r="F574">
        <v>159</v>
      </c>
      <c r="G574" t="s">
        <v>11</v>
      </c>
      <c r="H574">
        <v>1</v>
      </c>
      <c r="I574">
        <v>89</v>
      </c>
      <c r="J574" t="s">
        <v>12</v>
      </c>
      <c r="K574">
        <v>80.5</v>
      </c>
      <c r="L574" s="1">
        <v>8.8000000000000002E-22</v>
      </c>
      <c r="M574" s="8" t="s">
        <v>1236</v>
      </c>
      <c r="N574">
        <v>1</v>
      </c>
      <c r="P574">
        <f>COUNTIF(N575:$N$1081,"0")</f>
        <v>403</v>
      </c>
      <c r="Q574">
        <f>COUNTIF($N$3:N574,$N$3)</f>
        <v>534</v>
      </c>
      <c r="R574">
        <f t="shared" si="24"/>
        <v>104</v>
      </c>
      <c r="S574">
        <f>COUNTIF($N$3:N574,0)</f>
        <v>38</v>
      </c>
      <c r="T574">
        <f t="shared" si="25"/>
        <v>0.8369905956112853</v>
      </c>
      <c r="U574">
        <f t="shared" si="26"/>
        <v>8.6167800453514687E-2</v>
      </c>
      <c r="W574">
        <f>Q574/(Q574+S574)</f>
        <v>0.93356643356643354</v>
      </c>
      <c r="X574">
        <f>T574*2*W574/(T574+W574)</f>
        <v>0.88264462809917354</v>
      </c>
    </row>
    <row r="575" spans="1:24" x14ac:dyDescent="0.35">
      <c r="A575" t="s">
        <v>179</v>
      </c>
      <c r="B575" s="4" t="s">
        <v>1276</v>
      </c>
      <c r="C575" t="s">
        <v>1277</v>
      </c>
      <c r="D575" s="4" t="s">
        <v>15</v>
      </c>
      <c r="E575">
        <v>71</v>
      </c>
      <c r="F575">
        <v>159</v>
      </c>
      <c r="G575" t="s">
        <v>11</v>
      </c>
      <c r="H575">
        <v>1</v>
      </c>
      <c r="I575">
        <v>89</v>
      </c>
      <c r="J575" t="s">
        <v>12</v>
      </c>
      <c r="K575">
        <v>80.5</v>
      </c>
      <c r="L575" s="1">
        <v>8.8000000000000002E-22</v>
      </c>
      <c r="M575" s="8" t="s">
        <v>1232</v>
      </c>
      <c r="N575">
        <v>1</v>
      </c>
      <c r="P575">
        <f>COUNTIF(N576:$N$1081,"0")</f>
        <v>403</v>
      </c>
      <c r="Q575">
        <f>COUNTIF($N$3:N575,$N$3)</f>
        <v>535</v>
      </c>
      <c r="R575">
        <f t="shared" si="24"/>
        <v>103</v>
      </c>
      <c r="S575">
        <f>COUNTIF($N$3:N575,0)</f>
        <v>38</v>
      </c>
      <c r="T575">
        <f t="shared" si="25"/>
        <v>0.83855799373040751</v>
      </c>
      <c r="U575">
        <f t="shared" si="26"/>
        <v>8.6167800453514687E-2</v>
      </c>
      <c r="W575">
        <f>Q575/(Q575+S575)</f>
        <v>0.93368237347294936</v>
      </c>
      <c r="X575">
        <f>T575*2*W575/(T575+W575)</f>
        <v>0.88356729975227077</v>
      </c>
    </row>
    <row r="576" spans="1:24" x14ac:dyDescent="0.35">
      <c r="A576" t="s">
        <v>179</v>
      </c>
      <c r="B576" s="4" t="s">
        <v>1278</v>
      </c>
      <c r="C576" t="s">
        <v>1279</v>
      </c>
      <c r="D576" s="4" t="s">
        <v>15</v>
      </c>
      <c r="E576">
        <v>89</v>
      </c>
      <c r="F576">
        <v>178</v>
      </c>
      <c r="G576" t="s">
        <v>11</v>
      </c>
      <c r="H576">
        <v>1</v>
      </c>
      <c r="I576">
        <v>89</v>
      </c>
      <c r="J576" t="s">
        <v>12</v>
      </c>
      <c r="K576">
        <v>80.400000000000006</v>
      </c>
      <c r="L576" s="1">
        <v>9.4000000000000006E-22</v>
      </c>
      <c r="M576" s="8" t="s">
        <v>1182</v>
      </c>
      <c r="N576">
        <v>1</v>
      </c>
      <c r="P576">
        <f>COUNTIF(N577:$N$1081,"0")</f>
        <v>403</v>
      </c>
      <c r="Q576">
        <f>COUNTIF($N$3:N576,$N$3)</f>
        <v>536</v>
      </c>
      <c r="R576">
        <f t="shared" si="24"/>
        <v>102</v>
      </c>
      <c r="S576">
        <f>COUNTIF($N$3:N576,0)</f>
        <v>38</v>
      </c>
      <c r="T576">
        <f t="shared" si="25"/>
        <v>0.84012539184952983</v>
      </c>
      <c r="U576">
        <f t="shared" si="26"/>
        <v>8.6167800453514687E-2</v>
      </c>
      <c r="W576">
        <f>Q576/(Q576+S576)</f>
        <v>0.93379790940766549</v>
      </c>
      <c r="X576">
        <f>T576*2*W576/(T576+W576)</f>
        <v>0.88448844884488442</v>
      </c>
    </row>
    <row r="577" spans="1:24" x14ac:dyDescent="0.35">
      <c r="A577" t="s">
        <v>179</v>
      </c>
      <c r="B577" s="4" t="s">
        <v>1280</v>
      </c>
      <c r="C577" t="s">
        <v>1281</v>
      </c>
      <c r="D577" s="4" t="s">
        <v>15</v>
      </c>
      <c r="E577">
        <v>83</v>
      </c>
      <c r="F577">
        <v>165</v>
      </c>
      <c r="G577" t="s">
        <v>13</v>
      </c>
      <c r="H577">
        <v>1</v>
      </c>
      <c r="I577">
        <v>89</v>
      </c>
      <c r="J577" t="s">
        <v>12</v>
      </c>
      <c r="K577">
        <v>80.2</v>
      </c>
      <c r="L577" s="1">
        <v>1.1E-21</v>
      </c>
      <c r="M577" s="8" t="s">
        <v>746</v>
      </c>
      <c r="N577">
        <v>1</v>
      </c>
      <c r="P577">
        <f>COUNTIF(N578:$N$1081,"0")</f>
        <v>403</v>
      </c>
      <c r="Q577">
        <f>COUNTIF($N$3:N577,$N$3)</f>
        <v>537</v>
      </c>
      <c r="R577">
        <f t="shared" si="24"/>
        <v>101</v>
      </c>
      <c r="S577">
        <f>COUNTIF($N$3:N577,0)</f>
        <v>38</v>
      </c>
      <c r="T577">
        <f t="shared" si="25"/>
        <v>0.84169278996865204</v>
      </c>
      <c r="U577">
        <f t="shared" si="26"/>
        <v>8.6167800453514687E-2</v>
      </c>
      <c r="W577">
        <f>Q577/(Q577+S577)</f>
        <v>0.93391304347826087</v>
      </c>
      <c r="X577">
        <f>T577*2*W577/(T577+W577)</f>
        <v>0.88540807914262165</v>
      </c>
    </row>
    <row r="578" spans="1:24" x14ac:dyDescent="0.35">
      <c r="A578" t="s">
        <v>179</v>
      </c>
      <c r="B578" s="4" t="s">
        <v>1284</v>
      </c>
      <c r="C578" t="s">
        <v>1285</v>
      </c>
      <c r="D578" s="4" t="s">
        <v>15</v>
      </c>
      <c r="E578">
        <v>128</v>
      </c>
      <c r="F578">
        <v>215</v>
      </c>
      <c r="G578" t="s">
        <v>11</v>
      </c>
      <c r="H578">
        <v>1</v>
      </c>
      <c r="I578">
        <v>89</v>
      </c>
      <c r="J578" t="s">
        <v>12</v>
      </c>
      <c r="K578">
        <v>80.2</v>
      </c>
      <c r="L578" s="1">
        <v>1.1E-21</v>
      </c>
      <c r="M578" s="8" t="s">
        <v>1138</v>
      </c>
      <c r="N578">
        <v>1</v>
      </c>
      <c r="P578">
        <f>COUNTIF(N579:$N$1081,"0")</f>
        <v>403</v>
      </c>
      <c r="Q578">
        <f>COUNTIF($N$3:N578,$N$3)</f>
        <v>538</v>
      </c>
      <c r="R578">
        <f t="shared" ref="R578:R641" si="27">COUNTIF(N579:N1658,$N$3)</f>
        <v>100</v>
      </c>
      <c r="S578">
        <f>COUNTIF($N$3:N578,0)</f>
        <v>38</v>
      </c>
      <c r="T578">
        <f t="shared" ref="T578:T641" si="28">Q578/(Q578+R578)</f>
        <v>0.84326018808777425</v>
      </c>
      <c r="U578">
        <f t="shared" ref="U578:U641" si="29">1-(P578/(P578+S578))</f>
        <v>8.6167800453514687E-2</v>
      </c>
      <c r="W578">
        <f>Q578/(Q578+S578)</f>
        <v>0.93402777777777779</v>
      </c>
      <c r="X578">
        <f>T578*2*W578/(T578+W578)</f>
        <v>0.88632619439868199</v>
      </c>
    </row>
    <row r="579" spans="1:24" x14ac:dyDescent="0.35">
      <c r="A579" t="s">
        <v>179</v>
      </c>
      <c r="B579" s="4" t="s">
        <v>1282</v>
      </c>
      <c r="C579" t="s">
        <v>1283</v>
      </c>
      <c r="D579" s="4" t="s">
        <v>15</v>
      </c>
      <c r="E579">
        <v>10</v>
      </c>
      <c r="F579">
        <v>90</v>
      </c>
      <c r="G579" t="s">
        <v>11</v>
      </c>
      <c r="H579">
        <v>1</v>
      </c>
      <c r="I579">
        <v>89</v>
      </c>
      <c r="J579" t="s">
        <v>12</v>
      </c>
      <c r="K579">
        <v>80.2</v>
      </c>
      <c r="L579" s="1">
        <v>1.1E-21</v>
      </c>
      <c r="M579" s="8" t="s">
        <v>1242</v>
      </c>
      <c r="N579">
        <v>0</v>
      </c>
      <c r="P579">
        <f>COUNTIF(N580:$N$1081,"0")</f>
        <v>402</v>
      </c>
      <c r="Q579">
        <f>COUNTIF($N$3:N579,$N$3)</f>
        <v>538</v>
      </c>
      <c r="R579">
        <f t="shared" si="27"/>
        <v>100</v>
      </c>
      <c r="S579">
        <f>COUNTIF($N$3:N579,0)</f>
        <v>39</v>
      </c>
      <c r="T579">
        <f t="shared" si="28"/>
        <v>0.84326018808777425</v>
      </c>
      <c r="U579">
        <f t="shared" si="29"/>
        <v>8.8435374149659851E-2</v>
      </c>
      <c r="W579">
        <f>Q579/(Q579+S579)</f>
        <v>0.93240901213171579</v>
      </c>
      <c r="X579">
        <f>T579*2*W579/(T579+W579)</f>
        <v>0.88559670781893007</v>
      </c>
    </row>
    <row r="580" spans="1:24" x14ac:dyDescent="0.35">
      <c r="A580" t="s">
        <v>179</v>
      </c>
      <c r="B580" s="4" t="s">
        <v>1286</v>
      </c>
      <c r="C580" t="s">
        <v>1287</v>
      </c>
      <c r="D580" s="4" t="s">
        <v>15</v>
      </c>
      <c r="E580">
        <v>20</v>
      </c>
      <c r="F580">
        <v>108</v>
      </c>
      <c r="G580" t="s">
        <v>11</v>
      </c>
      <c r="H580">
        <v>1</v>
      </c>
      <c r="I580">
        <v>89</v>
      </c>
      <c r="J580" t="s">
        <v>12</v>
      </c>
      <c r="K580">
        <v>79.5</v>
      </c>
      <c r="L580" s="1">
        <v>1.7E-21</v>
      </c>
      <c r="M580" s="8" t="s">
        <v>1190</v>
      </c>
      <c r="N580">
        <v>1</v>
      </c>
      <c r="P580">
        <f>COUNTIF(N581:$N$1081,"0")</f>
        <v>402</v>
      </c>
      <c r="Q580">
        <f>COUNTIF($N$3:N580,$N$3)</f>
        <v>539</v>
      </c>
      <c r="R580">
        <f t="shared" si="27"/>
        <v>99</v>
      </c>
      <c r="S580">
        <f>COUNTIF($N$3:N580,0)</f>
        <v>39</v>
      </c>
      <c r="T580">
        <f t="shared" si="28"/>
        <v>0.84482758620689657</v>
      </c>
      <c r="U580">
        <f t="shared" si="29"/>
        <v>8.8435374149659851E-2</v>
      </c>
      <c r="W580">
        <f>Q580/(Q580+S580)</f>
        <v>0.93252595155709339</v>
      </c>
      <c r="X580">
        <f>T580*2*W580/(T580+W580)</f>
        <v>0.88651315789473684</v>
      </c>
    </row>
    <row r="581" spans="1:24" x14ac:dyDescent="0.35">
      <c r="A581" t="s">
        <v>179</v>
      </c>
      <c r="B581" s="4" t="s">
        <v>1288</v>
      </c>
      <c r="C581" t="s">
        <v>1289</v>
      </c>
      <c r="D581" s="4" t="s">
        <v>15</v>
      </c>
      <c r="E581">
        <v>183</v>
      </c>
      <c r="F581">
        <v>268</v>
      </c>
      <c r="G581" t="s">
        <v>11</v>
      </c>
      <c r="H581">
        <v>1</v>
      </c>
      <c r="I581">
        <v>89</v>
      </c>
      <c r="J581" t="s">
        <v>12</v>
      </c>
      <c r="K581">
        <v>79.5</v>
      </c>
      <c r="L581" s="1">
        <v>1.7999999999999999E-21</v>
      </c>
      <c r="M581" s="8" t="s">
        <v>447</v>
      </c>
      <c r="N581">
        <v>1</v>
      </c>
      <c r="P581">
        <f>COUNTIF(N582:$N$1081,"0")</f>
        <v>402</v>
      </c>
      <c r="Q581">
        <f>COUNTIF($N$3:N581,$N$3)</f>
        <v>540</v>
      </c>
      <c r="R581">
        <f t="shared" si="27"/>
        <v>98</v>
      </c>
      <c r="S581">
        <f>COUNTIF($N$3:N581,0)</f>
        <v>39</v>
      </c>
      <c r="T581">
        <f t="shared" si="28"/>
        <v>0.84639498432601878</v>
      </c>
      <c r="U581">
        <f t="shared" si="29"/>
        <v>8.8435374149659851E-2</v>
      </c>
      <c r="W581">
        <f>Q581/(Q581+S581)</f>
        <v>0.93264248704663211</v>
      </c>
      <c r="X581">
        <f>T581*2*W581/(T581+W581)</f>
        <v>0.88742810188989318</v>
      </c>
    </row>
    <row r="582" spans="1:24" x14ac:dyDescent="0.35">
      <c r="A582" t="s">
        <v>179</v>
      </c>
      <c r="B582" s="4" t="s">
        <v>1290</v>
      </c>
      <c r="C582" t="s">
        <v>1291</v>
      </c>
      <c r="D582" s="4" t="s">
        <v>15</v>
      </c>
      <c r="E582">
        <v>79</v>
      </c>
      <c r="F582">
        <v>165</v>
      </c>
      <c r="G582" t="s">
        <v>11</v>
      </c>
      <c r="H582">
        <v>1</v>
      </c>
      <c r="I582">
        <v>89</v>
      </c>
      <c r="J582" t="s">
        <v>12</v>
      </c>
      <c r="K582">
        <v>79.2</v>
      </c>
      <c r="L582" s="1">
        <v>2.1000000000000001E-21</v>
      </c>
      <c r="M582" s="8" t="s">
        <v>569</v>
      </c>
      <c r="N582">
        <v>1</v>
      </c>
      <c r="P582">
        <f>COUNTIF(N583:$N$1081,"0")</f>
        <v>402</v>
      </c>
      <c r="Q582">
        <f>COUNTIF($N$3:N582,$N$3)</f>
        <v>541</v>
      </c>
      <c r="R582">
        <f t="shared" si="27"/>
        <v>97</v>
      </c>
      <c r="S582">
        <f>COUNTIF($N$3:N582,0)</f>
        <v>39</v>
      </c>
      <c r="T582">
        <f t="shared" si="28"/>
        <v>0.84796238244514111</v>
      </c>
      <c r="U582">
        <f t="shared" si="29"/>
        <v>8.8435374149659851E-2</v>
      </c>
      <c r="W582">
        <f>Q582/(Q582+S582)</f>
        <v>0.9327586206896552</v>
      </c>
      <c r="X582">
        <f>T582*2*W582/(T582+W582)</f>
        <v>0.88834154351395744</v>
      </c>
    </row>
    <row r="583" spans="1:24" x14ac:dyDescent="0.35">
      <c r="A583" t="s">
        <v>179</v>
      </c>
      <c r="B583" s="4" t="s">
        <v>1292</v>
      </c>
      <c r="C583" t="s">
        <v>1293</v>
      </c>
      <c r="D583" s="4" t="s">
        <v>15</v>
      </c>
      <c r="E583">
        <v>147</v>
      </c>
      <c r="F583">
        <v>234</v>
      </c>
      <c r="G583" t="s">
        <v>11</v>
      </c>
      <c r="H583">
        <v>1</v>
      </c>
      <c r="I583">
        <v>89</v>
      </c>
      <c r="J583" t="s">
        <v>12</v>
      </c>
      <c r="K583">
        <v>79.099999999999994</v>
      </c>
      <c r="L583" s="1">
        <v>2.3999999999999999E-21</v>
      </c>
      <c r="M583" s="8" t="s">
        <v>937</v>
      </c>
      <c r="N583">
        <v>0</v>
      </c>
      <c r="P583">
        <f>COUNTIF(N584:$N$1081,"0")</f>
        <v>401</v>
      </c>
      <c r="Q583">
        <f>COUNTIF($N$3:N583,$N$3)</f>
        <v>541</v>
      </c>
      <c r="R583">
        <f t="shared" si="27"/>
        <v>97</v>
      </c>
      <c r="S583">
        <f>COUNTIF($N$3:N583,0)</f>
        <v>40</v>
      </c>
      <c r="T583">
        <f t="shared" si="28"/>
        <v>0.84796238244514111</v>
      </c>
      <c r="U583">
        <f t="shared" si="29"/>
        <v>9.0702947845805015E-2</v>
      </c>
      <c r="W583">
        <f>Q583/(Q583+S583)</f>
        <v>0.93115318416523241</v>
      </c>
      <c r="X583">
        <f>T583*2*W583/(T583+W583)</f>
        <v>0.88761279737489751</v>
      </c>
    </row>
    <row r="584" spans="1:24" x14ac:dyDescent="0.35">
      <c r="A584" t="s">
        <v>179</v>
      </c>
      <c r="B584" s="4" t="s">
        <v>1294</v>
      </c>
      <c r="C584" t="s">
        <v>1295</v>
      </c>
      <c r="D584" s="4" t="s">
        <v>15</v>
      </c>
      <c r="E584">
        <v>105</v>
      </c>
      <c r="F584">
        <v>192</v>
      </c>
      <c r="G584" t="s">
        <v>11</v>
      </c>
      <c r="H584">
        <v>1</v>
      </c>
      <c r="I584">
        <v>89</v>
      </c>
      <c r="J584" t="s">
        <v>12</v>
      </c>
      <c r="K584">
        <v>79.099999999999994</v>
      </c>
      <c r="L584" s="1">
        <v>2.3999999999999999E-21</v>
      </c>
      <c r="M584" s="8" t="s">
        <v>308</v>
      </c>
      <c r="N584">
        <v>0</v>
      </c>
      <c r="P584">
        <f>COUNTIF(N585:$N$1081,"0")</f>
        <v>400</v>
      </c>
      <c r="Q584">
        <f>COUNTIF($N$3:N584,$N$3)</f>
        <v>541</v>
      </c>
      <c r="R584">
        <f t="shared" si="27"/>
        <v>97</v>
      </c>
      <c r="S584">
        <f>COUNTIF($N$3:N584,0)</f>
        <v>41</v>
      </c>
      <c r="T584">
        <f t="shared" si="28"/>
        <v>0.84796238244514111</v>
      </c>
      <c r="U584">
        <f t="shared" si="29"/>
        <v>9.2970521541950069E-2</v>
      </c>
      <c r="W584">
        <f>Q584/(Q584+S584)</f>
        <v>0.92955326460481102</v>
      </c>
      <c r="X584">
        <f>T584*2*W584/(T584+W584)</f>
        <v>0.88688524590163942</v>
      </c>
    </row>
    <row r="585" spans="1:24" x14ac:dyDescent="0.35">
      <c r="A585" t="s">
        <v>179</v>
      </c>
      <c r="B585" s="4" t="s">
        <v>1296</v>
      </c>
      <c r="C585" t="s">
        <v>1297</v>
      </c>
      <c r="D585" s="4" t="s">
        <v>15</v>
      </c>
      <c r="E585">
        <v>114</v>
      </c>
      <c r="F585">
        <v>206</v>
      </c>
      <c r="G585" t="s">
        <v>11</v>
      </c>
      <c r="H585">
        <v>1</v>
      </c>
      <c r="I585">
        <v>89</v>
      </c>
      <c r="J585" t="s">
        <v>12</v>
      </c>
      <c r="K585">
        <v>78.8</v>
      </c>
      <c r="L585" s="1">
        <v>2.9E-21</v>
      </c>
      <c r="M585" s="8" t="s">
        <v>776</v>
      </c>
      <c r="N585">
        <v>0</v>
      </c>
      <c r="P585">
        <f>COUNTIF(N586:$N$1081,"0")</f>
        <v>399</v>
      </c>
      <c r="Q585">
        <f>COUNTIF($N$3:N585,$N$3)</f>
        <v>541</v>
      </c>
      <c r="R585">
        <f t="shared" si="27"/>
        <v>97</v>
      </c>
      <c r="S585">
        <f>COUNTIF($N$3:N585,0)</f>
        <v>42</v>
      </c>
      <c r="T585">
        <f t="shared" si="28"/>
        <v>0.84796238244514111</v>
      </c>
      <c r="U585">
        <f t="shared" si="29"/>
        <v>9.5238095238095233E-2</v>
      </c>
      <c r="W585">
        <f>Q585/(Q585+S585)</f>
        <v>0.92795883361921094</v>
      </c>
      <c r="X585">
        <f>T585*2*W585/(T585+W585)</f>
        <v>0.88615888615888616</v>
      </c>
    </row>
    <row r="586" spans="1:24" x14ac:dyDescent="0.35">
      <c r="A586" t="s">
        <v>179</v>
      </c>
      <c r="B586" s="4" t="s">
        <v>1298</v>
      </c>
      <c r="C586" t="s">
        <v>1299</v>
      </c>
      <c r="D586" s="4" t="s">
        <v>15</v>
      </c>
      <c r="E586">
        <v>72</v>
      </c>
      <c r="F586">
        <v>156</v>
      </c>
      <c r="G586" t="s">
        <v>13</v>
      </c>
      <c r="H586">
        <v>1</v>
      </c>
      <c r="I586">
        <v>89</v>
      </c>
      <c r="J586" t="s">
        <v>12</v>
      </c>
      <c r="K586">
        <v>78.7</v>
      </c>
      <c r="L586" s="1">
        <v>3.0999999999999998E-21</v>
      </c>
      <c r="M586" s="8" t="s">
        <v>259</v>
      </c>
      <c r="N586">
        <v>1</v>
      </c>
      <c r="P586">
        <f>COUNTIF(N587:$N$1081,"0")</f>
        <v>399</v>
      </c>
      <c r="Q586">
        <f>COUNTIF($N$3:N586,$N$3)</f>
        <v>542</v>
      </c>
      <c r="R586">
        <f t="shared" si="27"/>
        <v>96</v>
      </c>
      <c r="S586">
        <f>COUNTIF($N$3:N586,0)</f>
        <v>42</v>
      </c>
      <c r="T586">
        <f t="shared" si="28"/>
        <v>0.84952978056426331</v>
      </c>
      <c r="U586">
        <f t="shared" si="29"/>
        <v>9.5238095238095233E-2</v>
      </c>
      <c r="W586">
        <f>Q586/(Q586+S586)</f>
        <v>0.92808219178082196</v>
      </c>
      <c r="X586">
        <f>T586*2*W586/(T586+W586)</f>
        <v>0.88707037643207864</v>
      </c>
    </row>
    <row r="587" spans="1:24" x14ac:dyDescent="0.35">
      <c r="A587" t="s">
        <v>179</v>
      </c>
      <c r="B587" s="4" t="s">
        <v>1300</v>
      </c>
      <c r="C587" t="s">
        <v>1301</v>
      </c>
      <c r="D587" s="4" t="s">
        <v>15</v>
      </c>
      <c r="E587">
        <v>95</v>
      </c>
      <c r="F587">
        <v>182</v>
      </c>
      <c r="G587" t="s">
        <v>11</v>
      </c>
      <c r="H587">
        <v>1</v>
      </c>
      <c r="I587">
        <v>89</v>
      </c>
      <c r="J587" t="s">
        <v>12</v>
      </c>
      <c r="K587">
        <v>78.7</v>
      </c>
      <c r="L587" s="1">
        <v>3.0999999999999998E-21</v>
      </c>
      <c r="M587" s="8" t="s">
        <v>1037</v>
      </c>
      <c r="N587">
        <v>1</v>
      </c>
      <c r="P587">
        <f>COUNTIF(N588:$N$1081,"0")</f>
        <v>399</v>
      </c>
      <c r="Q587">
        <f>COUNTIF($N$3:N587,$N$3)</f>
        <v>543</v>
      </c>
      <c r="R587">
        <f t="shared" si="27"/>
        <v>95</v>
      </c>
      <c r="S587">
        <f>COUNTIF($N$3:N587,0)</f>
        <v>42</v>
      </c>
      <c r="T587">
        <f t="shared" si="28"/>
        <v>0.85109717868338552</v>
      </c>
      <c r="U587">
        <f t="shared" si="29"/>
        <v>9.5238095238095233E-2</v>
      </c>
      <c r="W587">
        <f>Q587/(Q587+S587)</f>
        <v>0.92820512820512824</v>
      </c>
      <c r="X587">
        <f>T587*2*W587/(T587+W587)</f>
        <v>0.8879803761242846</v>
      </c>
    </row>
    <row r="588" spans="1:24" x14ac:dyDescent="0.35">
      <c r="A588" t="s">
        <v>179</v>
      </c>
      <c r="B588" s="4" t="s">
        <v>1302</v>
      </c>
      <c r="C588" t="s">
        <v>1303</v>
      </c>
      <c r="D588" s="4" t="s">
        <v>15</v>
      </c>
      <c r="E588">
        <v>124</v>
      </c>
      <c r="F588">
        <v>204</v>
      </c>
      <c r="G588" t="s">
        <v>13</v>
      </c>
      <c r="H588">
        <v>1</v>
      </c>
      <c r="I588">
        <v>89</v>
      </c>
      <c r="J588" t="s">
        <v>12</v>
      </c>
      <c r="K588">
        <v>78.599999999999994</v>
      </c>
      <c r="L588" s="1">
        <v>3.2000000000000002E-21</v>
      </c>
      <c r="M588" s="8" t="s">
        <v>1298</v>
      </c>
      <c r="N588">
        <v>1</v>
      </c>
      <c r="P588">
        <f>COUNTIF(N589:$N$1081,"0")</f>
        <v>399</v>
      </c>
      <c r="Q588">
        <f>COUNTIF($N$3:N588,$N$3)</f>
        <v>544</v>
      </c>
      <c r="R588">
        <f t="shared" si="27"/>
        <v>94</v>
      </c>
      <c r="S588">
        <f>COUNTIF($N$3:N588,0)</f>
        <v>42</v>
      </c>
      <c r="T588">
        <f t="shared" si="28"/>
        <v>0.85266457680250785</v>
      </c>
      <c r="U588">
        <f t="shared" si="29"/>
        <v>9.5238095238095233E-2</v>
      </c>
      <c r="W588">
        <f>Q588/(Q588+S588)</f>
        <v>0.92832764505119458</v>
      </c>
      <c r="X588">
        <f>T588*2*W588/(T588+W588)</f>
        <v>0.88888888888888895</v>
      </c>
    </row>
    <row r="589" spans="1:24" x14ac:dyDescent="0.35">
      <c r="A589" t="s">
        <v>179</v>
      </c>
      <c r="B589" s="4" t="s">
        <v>1304</v>
      </c>
      <c r="C589" t="s">
        <v>1305</v>
      </c>
      <c r="D589" s="4" t="s">
        <v>15</v>
      </c>
      <c r="E589">
        <v>80</v>
      </c>
      <c r="F589">
        <v>172</v>
      </c>
      <c r="G589" t="s">
        <v>11</v>
      </c>
      <c r="H589">
        <v>1</v>
      </c>
      <c r="I589">
        <v>89</v>
      </c>
      <c r="J589" t="s">
        <v>12</v>
      </c>
      <c r="K589">
        <v>78.3</v>
      </c>
      <c r="L589" s="1">
        <v>3.9999999999999996E-21</v>
      </c>
      <c r="M589" s="8" t="s">
        <v>477</v>
      </c>
      <c r="N589">
        <v>1</v>
      </c>
      <c r="P589">
        <f>COUNTIF(N590:$N$1081,"0")</f>
        <v>399</v>
      </c>
      <c r="Q589">
        <f>COUNTIF($N$3:N589,$N$3)</f>
        <v>545</v>
      </c>
      <c r="R589">
        <f t="shared" si="27"/>
        <v>93</v>
      </c>
      <c r="S589">
        <f>COUNTIF($N$3:N589,0)</f>
        <v>42</v>
      </c>
      <c r="T589">
        <f t="shared" si="28"/>
        <v>0.85423197492163006</v>
      </c>
      <c r="U589">
        <f t="shared" si="29"/>
        <v>9.5238095238095233E-2</v>
      </c>
      <c r="W589">
        <f>Q589/(Q589+S589)</f>
        <v>0.92844974446337314</v>
      </c>
      <c r="X589">
        <f>T589*2*W589/(T589+W589)</f>
        <v>0.88979591836734695</v>
      </c>
    </row>
    <row r="590" spans="1:24" x14ac:dyDescent="0.35">
      <c r="A590" t="s">
        <v>179</v>
      </c>
      <c r="B590" s="4" t="s">
        <v>1306</v>
      </c>
      <c r="C590" t="s">
        <v>1307</v>
      </c>
      <c r="D590" s="4" t="s">
        <v>15</v>
      </c>
      <c r="E590">
        <v>91</v>
      </c>
      <c r="F590">
        <v>183</v>
      </c>
      <c r="G590" t="s">
        <v>11</v>
      </c>
      <c r="H590">
        <v>1</v>
      </c>
      <c r="I590">
        <v>89</v>
      </c>
      <c r="J590" t="s">
        <v>12</v>
      </c>
      <c r="K590">
        <v>77.8</v>
      </c>
      <c r="L590" s="1">
        <v>5.6000000000000001E-21</v>
      </c>
      <c r="M590" s="8" t="s">
        <v>2126</v>
      </c>
      <c r="N590">
        <v>1</v>
      </c>
      <c r="P590">
        <f>COUNTIF(N591:$N$1081,"0")</f>
        <v>399</v>
      </c>
      <c r="Q590">
        <f>COUNTIF($N$3:N590,$N$3)</f>
        <v>546</v>
      </c>
      <c r="R590">
        <f t="shared" si="27"/>
        <v>92</v>
      </c>
      <c r="S590">
        <f>COUNTIF($N$3:N590,0)</f>
        <v>42</v>
      </c>
      <c r="T590">
        <f t="shared" si="28"/>
        <v>0.85579937304075238</v>
      </c>
      <c r="U590">
        <f t="shared" si="29"/>
        <v>9.5238095238095233E-2</v>
      </c>
      <c r="W590">
        <f>Q590/(Q590+S590)</f>
        <v>0.9285714285714286</v>
      </c>
      <c r="X590">
        <f>T590*2*W590/(T590+W590)</f>
        <v>0.89070146818923335</v>
      </c>
    </row>
    <row r="591" spans="1:24" x14ac:dyDescent="0.35">
      <c r="A591" t="s">
        <v>179</v>
      </c>
      <c r="B591" s="4" t="s">
        <v>1308</v>
      </c>
      <c r="C591" t="s">
        <v>1309</v>
      </c>
      <c r="D591" s="4" t="s">
        <v>15</v>
      </c>
      <c r="E591">
        <v>84</v>
      </c>
      <c r="F591">
        <v>166</v>
      </c>
      <c r="G591" t="s">
        <v>11</v>
      </c>
      <c r="H591">
        <v>1</v>
      </c>
      <c r="I591">
        <v>89</v>
      </c>
      <c r="J591" t="s">
        <v>12</v>
      </c>
      <c r="K591">
        <v>76</v>
      </c>
      <c r="L591" s="1">
        <v>1.9999999999999999E-20</v>
      </c>
      <c r="M591" s="8" t="s">
        <v>919</v>
      </c>
      <c r="N591">
        <v>1</v>
      </c>
      <c r="P591">
        <f>COUNTIF(N592:$N$1081,"0")</f>
        <v>399</v>
      </c>
      <c r="Q591">
        <f>COUNTIF($N$3:N591,$N$3)</f>
        <v>547</v>
      </c>
      <c r="R591">
        <f t="shared" si="27"/>
        <v>91</v>
      </c>
      <c r="S591">
        <f>COUNTIF($N$3:N591,0)</f>
        <v>42</v>
      </c>
      <c r="T591">
        <f t="shared" si="28"/>
        <v>0.85736677115987459</v>
      </c>
      <c r="U591">
        <f t="shared" si="29"/>
        <v>9.5238095238095233E-2</v>
      </c>
      <c r="W591">
        <f>Q591/(Q591+S591)</f>
        <v>0.92869269949066213</v>
      </c>
      <c r="X591">
        <f>T591*2*W591/(T591+W591)</f>
        <v>0.89160554197229025</v>
      </c>
    </row>
    <row r="592" spans="1:24" x14ac:dyDescent="0.35">
      <c r="A592" t="s">
        <v>179</v>
      </c>
      <c r="B592" s="4" t="s">
        <v>1310</v>
      </c>
      <c r="C592" t="s">
        <v>1311</v>
      </c>
      <c r="D592" s="4" t="s">
        <v>15</v>
      </c>
      <c r="E592">
        <v>103</v>
      </c>
      <c r="F592">
        <v>187</v>
      </c>
      <c r="G592" t="s">
        <v>11</v>
      </c>
      <c r="H592">
        <v>1</v>
      </c>
      <c r="I592">
        <v>89</v>
      </c>
      <c r="J592" t="s">
        <v>12</v>
      </c>
      <c r="K592">
        <v>75.599999999999994</v>
      </c>
      <c r="L592" s="1">
        <v>2.7E-20</v>
      </c>
      <c r="M592" s="8" t="s">
        <v>298</v>
      </c>
      <c r="N592">
        <v>1</v>
      </c>
      <c r="P592">
        <f>COUNTIF(N593:$N$1081,"0")</f>
        <v>399</v>
      </c>
      <c r="Q592">
        <f>COUNTIF($N$3:N592,$N$3)</f>
        <v>548</v>
      </c>
      <c r="R592">
        <f t="shared" si="27"/>
        <v>90</v>
      </c>
      <c r="S592">
        <f>COUNTIF($N$3:N592,0)</f>
        <v>42</v>
      </c>
      <c r="T592">
        <f t="shared" si="28"/>
        <v>0.85893416927899691</v>
      </c>
      <c r="U592">
        <f t="shared" si="29"/>
        <v>9.5238095238095233E-2</v>
      </c>
      <c r="W592">
        <f>Q592/(Q592+S592)</f>
        <v>0.92881355932203391</v>
      </c>
      <c r="X592">
        <f>T592*2*W592/(T592+W592)</f>
        <v>0.89250814332247563</v>
      </c>
    </row>
    <row r="593" spans="1:24" x14ac:dyDescent="0.35">
      <c r="A593" t="s">
        <v>179</v>
      </c>
      <c r="B593" s="4" t="s">
        <v>1312</v>
      </c>
      <c r="C593" t="s">
        <v>1313</v>
      </c>
      <c r="D593" s="4" t="s">
        <v>15</v>
      </c>
      <c r="E593">
        <v>83</v>
      </c>
      <c r="F593">
        <v>170</v>
      </c>
      <c r="G593" t="s">
        <v>13</v>
      </c>
      <c r="H593">
        <v>1</v>
      </c>
      <c r="I593">
        <v>89</v>
      </c>
      <c r="J593" t="s">
        <v>12</v>
      </c>
      <c r="K593">
        <v>75.099999999999994</v>
      </c>
      <c r="L593" s="1">
        <v>3.9000000000000001E-20</v>
      </c>
      <c r="M593" s="8" t="s">
        <v>87</v>
      </c>
      <c r="N593">
        <v>1</v>
      </c>
      <c r="P593">
        <f>COUNTIF(N594:$N$1081,"0")</f>
        <v>399</v>
      </c>
      <c r="Q593">
        <f>COUNTIF($N$3:N593,$N$3)</f>
        <v>549</v>
      </c>
      <c r="R593">
        <f t="shared" si="27"/>
        <v>89</v>
      </c>
      <c r="S593">
        <f>COUNTIF($N$3:N593,0)</f>
        <v>42</v>
      </c>
      <c r="T593">
        <f t="shared" si="28"/>
        <v>0.86050156739811912</v>
      </c>
      <c r="U593">
        <f t="shared" si="29"/>
        <v>9.5238095238095233E-2</v>
      </c>
      <c r="W593">
        <f>Q593/(Q593+S593)</f>
        <v>0.92893401015228427</v>
      </c>
      <c r="X593">
        <f>T593*2*W593/(T593+W593)</f>
        <v>0.89340927583401142</v>
      </c>
    </row>
    <row r="594" spans="1:24" x14ac:dyDescent="0.35">
      <c r="A594" t="s">
        <v>179</v>
      </c>
      <c r="B594" s="4" t="s">
        <v>1314</v>
      </c>
      <c r="C594" t="s">
        <v>1315</v>
      </c>
      <c r="D594" s="4" t="s">
        <v>15</v>
      </c>
      <c r="E594">
        <v>83</v>
      </c>
      <c r="F594">
        <v>170</v>
      </c>
      <c r="G594" t="s">
        <v>13</v>
      </c>
      <c r="H594">
        <v>1</v>
      </c>
      <c r="I594">
        <v>89</v>
      </c>
      <c r="J594" t="s">
        <v>12</v>
      </c>
      <c r="K594">
        <v>74.900000000000006</v>
      </c>
      <c r="L594" s="1">
        <v>4.1999999999999998E-20</v>
      </c>
      <c r="M594" s="8" t="s">
        <v>1428</v>
      </c>
      <c r="N594">
        <v>1</v>
      </c>
      <c r="P594">
        <f>COUNTIF(N595:$N$1081,"0")</f>
        <v>399</v>
      </c>
      <c r="Q594">
        <f>COUNTIF($N$3:N594,$N$3)</f>
        <v>550</v>
      </c>
      <c r="R594">
        <f t="shared" si="27"/>
        <v>88</v>
      </c>
      <c r="S594">
        <f>COUNTIF($N$3:N594,0)</f>
        <v>42</v>
      </c>
      <c r="T594">
        <f t="shared" si="28"/>
        <v>0.86206896551724133</v>
      </c>
      <c r="U594">
        <f t="shared" si="29"/>
        <v>9.5238095238095233E-2</v>
      </c>
      <c r="W594">
        <f>Q594/(Q594+S594)</f>
        <v>0.92905405405405406</v>
      </c>
      <c r="X594">
        <f>T594*2*W594/(T594+W594)</f>
        <v>0.89430894308943087</v>
      </c>
    </row>
    <row r="595" spans="1:24" x14ac:dyDescent="0.35">
      <c r="A595" t="s">
        <v>179</v>
      </c>
      <c r="B595" s="4" t="s">
        <v>1316</v>
      </c>
      <c r="C595" t="s">
        <v>1317</v>
      </c>
      <c r="D595" s="4" t="s">
        <v>15</v>
      </c>
      <c r="E595">
        <v>13</v>
      </c>
      <c r="F595">
        <v>100</v>
      </c>
      <c r="G595" t="s">
        <v>11</v>
      </c>
      <c r="H595">
        <v>1</v>
      </c>
      <c r="I595">
        <v>89</v>
      </c>
      <c r="J595" t="s">
        <v>12</v>
      </c>
      <c r="K595">
        <v>74.5</v>
      </c>
      <c r="L595" s="1">
        <v>5.8E-20</v>
      </c>
      <c r="M595" s="8" t="s">
        <v>1035</v>
      </c>
      <c r="N595">
        <v>1</v>
      </c>
      <c r="P595">
        <f>COUNTIF(N596:$N$1081,"0")</f>
        <v>399</v>
      </c>
      <c r="Q595">
        <f>COUNTIF($N$3:N595,$N$3)</f>
        <v>551</v>
      </c>
      <c r="R595">
        <f t="shared" si="27"/>
        <v>87</v>
      </c>
      <c r="S595">
        <f>COUNTIF($N$3:N595,0)</f>
        <v>42</v>
      </c>
      <c r="T595">
        <f t="shared" si="28"/>
        <v>0.86363636363636365</v>
      </c>
      <c r="U595">
        <f t="shared" si="29"/>
        <v>9.5238095238095233E-2</v>
      </c>
      <c r="W595">
        <f>Q595/(Q595+S595)</f>
        <v>0.92917369308600339</v>
      </c>
      <c r="X595">
        <f>T595*2*W595/(T595+W595)</f>
        <v>0.89520714865962636</v>
      </c>
    </row>
    <row r="596" spans="1:24" x14ac:dyDescent="0.35">
      <c r="A596" t="s">
        <v>179</v>
      </c>
      <c r="B596" s="4" t="s">
        <v>1318</v>
      </c>
      <c r="C596" t="s">
        <v>1319</v>
      </c>
      <c r="D596" s="4" t="s">
        <v>15</v>
      </c>
      <c r="E596">
        <v>95</v>
      </c>
      <c r="F596">
        <v>188</v>
      </c>
      <c r="G596" t="s">
        <v>11</v>
      </c>
      <c r="H596">
        <v>1</v>
      </c>
      <c r="I596">
        <v>89</v>
      </c>
      <c r="J596" t="s">
        <v>12</v>
      </c>
      <c r="K596">
        <v>74.2</v>
      </c>
      <c r="L596" s="1">
        <v>6.6999999999999997E-20</v>
      </c>
      <c r="M596" s="8" t="s">
        <v>1091</v>
      </c>
      <c r="N596">
        <v>0</v>
      </c>
      <c r="P596">
        <f>COUNTIF(N597:$N$1081,"0")</f>
        <v>398</v>
      </c>
      <c r="Q596">
        <f>COUNTIF($N$3:N596,$N$3)</f>
        <v>551</v>
      </c>
      <c r="R596">
        <f t="shared" si="27"/>
        <v>87</v>
      </c>
      <c r="S596">
        <f>COUNTIF($N$3:N596,0)</f>
        <v>43</v>
      </c>
      <c r="T596">
        <f t="shared" si="28"/>
        <v>0.86363636363636365</v>
      </c>
      <c r="U596">
        <f t="shared" si="29"/>
        <v>9.7505668934240397E-2</v>
      </c>
      <c r="W596">
        <f>Q596/(Q596+S596)</f>
        <v>0.92760942760942766</v>
      </c>
      <c r="X596">
        <f>T596*2*W596/(T596+W596)</f>
        <v>0.89448051948051954</v>
      </c>
    </row>
    <row r="597" spans="1:24" x14ac:dyDescent="0.35">
      <c r="A597" t="s">
        <v>179</v>
      </c>
      <c r="B597" s="4" t="s">
        <v>1320</v>
      </c>
      <c r="C597" t="s">
        <v>1321</v>
      </c>
      <c r="D597" s="4" t="s">
        <v>15</v>
      </c>
      <c r="E597">
        <v>77</v>
      </c>
      <c r="F597">
        <v>158</v>
      </c>
      <c r="G597" t="s">
        <v>11</v>
      </c>
      <c r="H597">
        <v>1</v>
      </c>
      <c r="I597">
        <v>89</v>
      </c>
      <c r="J597" t="s">
        <v>12</v>
      </c>
      <c r="K597">
        <v>74</v>
      </c>
      <c r="L597" s="1">
        <v>7.8000000000000001E-20</v>
      </c>
      <c r="M597" s="8" t="s">
        <v>1390</v>
      </c>
      <c r="N597">
        <v>1</v>
      </c>
      <c r="P597">
        <f>COUNTIF(N598:$N$1081,"0")</f>
        <v>398</v>
      </c>
      <c r="Q597">
        <f>COUNTIF($N$3:N597,$N$3)</f>
        <v>552</v>
      </c>
      <c r="R597">
        <f t="shared" si="27"/>
        <v>86</v>
      </c>
      <c r="S597">
        <f>COUNTIF($N$3:N597,0)</f>
        <v>43</v>
      </c>
      <c r="T597">
        <f t="shared" si="28"/>
        <v>0.86520376175548586</v>
      </c>
      <c r="U597">
        <f t="shared" si="29"/>
        <v>9.7505668934240397E-2</v>
      </c>
      <c r="W597">
        <f>Q597/(Q597+S597)</f>
        <v>0.92773109243697482</v>
      </c>
      <c r="X597">
        <f>T597*2*W597/(T597+W597)</f>
        <v>0.89537712895377131</v>
      </c>
    </row>
    <row r="598" spans="1:24" x14ac:dyDescent="0.35">
      <c r="A598" t="s">
        <v>179</v>
      </c>
      <c r="B598" s="4" t="s">
        <v>1322</v>
      </c>
      <c r="C598" t="s">
        <v>1323</v>
      </c>
      <c r="D598" s="4" t="s">
        <v>15</v>
      </c>
      <c r="E598">
        <v>92</v>
      </c>
      <c r="F598">
        <v>178</v>
      </c>
      <c r="G598" t="s">
        <v>11</v>
      </c>
      <c r="H598">
        <v>1</v>
      </c>
      <c r="I598">
        <v>89</v>
      </c>
      <c r="J598" t="s">
        <v>12</v>
      </c>
      <c r="K598">
        <v>72.5</v>
      </c>
      <c r="L598" s="1">
        <v>2.1999999999999998E-19</v>
      </c>
      <c r="M598" s="8" t="s">
        <v>2329</v>
      </c>
      <c r="N598">
        <v>1</v>
      </c>
      <c r="P598">
        <f>COUNTIF(N599:$N$1081,"0")</f>
        <v>398</v>
      </c>
      <c r="Q598">
        <f>COUNTIF($N$3:N598,$N$3)</f>
        <v>553</v>
      </c>
      <c r="R598">
        <f t="shared" si="27"/>
        <v>85</v>
      </c>
      <c r="S598">
        <f>COUNTIF($N$3:N598,0)</f>
        <v>43</v>
      </c>
      <c r="T598">
        <f t="shared" si="28"/>
        <v>0.86677115987460818</v>
      </c>
      <c r="U598">
        <f t="shared" si="29"/>
        <v>9.7505668934240397E-2</v>
      </c>
      <c r="W598">
        <f>Q598/(Q598+S598)</f>
        <v>0.92785234899328861</v>
      </c>
      <c r="X598">
        <f>T598*2*W598/(T598+W598)</f>
        <v>0.89627228525121561</v>
      </c>
    </row>
    <row r="599" spans="1:24" x14ac:dyDescent="0.35">
      <c r="A599" t="s">
        <v>179</v>
      </c>
      <c r="B599" s="4" t="s">
        <v>1324</v>
      </c>
      <c r="C599" t="s">
        <v>1325</v>
      </c>
      <c r="D599" s="4" t="s">
        <v>15</v>
      </c>
      <c r="E599">
        <v>72</v>
      </c>
      <c r="F599">
        <v>147</v>
      </c>
      <c r="G599" t="s">
        <v>11</v>
      </c>
      <c r="H599">
        <v>1</v>
      </c>
      <c r="I599">
        <v>89</v>
      </c>
      <c r="J599" t="s">
        <v>12</v>
      </c>
      <c r="K599">
        <v>72.5</v>
      </c>
      <c r="L599" s="1">
        <v>2.2999999999999998E-19</v>
      </c>
      <c r="M599" s="8" t="s">
        <v>389</v>
      </c>
      <c r="N599">
        <v>0</v>
      </c>
      <c r="P599">
        <f>COUNTIF(N600:$N$1081,"0")</f>
        <v>397</v>
      </c>
      <c r="Q599">
        <f>COUNTIF($N$3:N599,$N$3)</f>
        <v>553</v>
      </c>
      <c r="R599">
        <f t="shared" si="27"/>
        <v>85</v>
      </c>
      <c r="S599">
        <f>COUNTIF($N$3:N599,0)</f>
        <v>44</v>
      </c>
      <c r="T599">
        <f t="shared" si="28"/>
        <v>0.86677115987460818</v>
      </c>
      <c r="U599">
        <f t="shared" si="29"/>
        <v>9.977324263038545E-2</v>
      </c>
      <c r="W599">
        <f>Q599/(Q599+S599)</f>
        <v>0.9262981574539364</v>
      </c>
      <c r="X599">
        <f>T599*2*W599/(T599+W599)</f>
        <v>0.89554655870445343</v>
      </c>
    </row>
    <row r="600" spans="1:24" x14ac:dyDescent="0.35">
      <c r="A600" t="s">
        <v>179</v>
      </c>
      <c r="B600" s="4" t="s">
        <v>1326</v>
      </c>
      <c r="C600" t="s">
        <v>1327</v>
      </c>
      <c r="D600" s="4" t="s">
        <v>15</v>
      </c>
      <c r="E600">
        <v>97</v>
      </c>
      <c r="F600">
        <v>177</v>
      </c>
      <c r="G600" t="s">
        <v>11</v>
      </c>
      <c r="H600">
        <v>1</v>
      </c>
      <c r="I600">
        <v>89</v>
      </c>
      <c r="J600" t="s">
        <v>12</v>
      </c>
      <c r="K600">
        <v>72.3</v>
      </c>
      <c r="L600" s="1">
        <v>2.6000000000000001E-19</v>
      </c>
      <c r="M600" s="8" t="s">
        <v>1254</v>
      </c>
      <c r="N600">
        <v>1</v>
      </c>
      <c r="P600">
        <f>COUNTIF(N601:$N$1081,"0")</f>
        <v>397</v>
      </c>
      <c r="Q600">
        <f>COUNTIF($N$3:N600,$N$3)</f>
        <v>554</v>
      </c>
      <c r="R600">
        <f t="shared" si="27"/>
        <v>84</v>
      </c>
      <c r="S600">
        <f>COUNTIF($N$3:N600,0)</f>
        <v>44</v>
      </c>
      <c r="T600">
        <f t="shared" si="28"/>
        <v>0.86833855799373039</v>
      </c>
      <c r="U600">
        <f t="shared" si="29"/>
        <v>9.977324263038545E-2</v>
      </c>
      <c r="W600">
        <f>Q600/(Q600+S600)</f>
        <v>0.9264214046822743</v>
      </c>
      <c r="X600">
        <f>T600*2*W600/(T600+W600)</f>
        <v>0.8964401294498382</v>
      </c>
    </row>
    <row r="601" spans="1:24" x14ac:dyDescent="0.35">
      <c r="A601" t="s">
        <v>179</v>
      </c>
      <c r="B601" s="4" t="s">
        <v>1328</v>
      </c>
      <c r="C601" t="s">
        <v>1329</v>
      </c>
      <c r="D601" s="4" t="s">
        <v>15</v>
      </c>
      <c r="E601">
        <v>75</v>
      </c>
      <c r="F601">
        <v>152</v>
      </c>
      <c r="G601" t="s">
        <v>11</v>
      </c>
      <c r="H601">
        <v>1</v>
      </c>
      <c r="I601">
        <v>89</v>
      </c>
      <c r="J601" t="s">
        <v>12</v>
      </c>
      <c r="K601">
        <v>72.3</v>
      </c>
      <c r="L601" s="1">
        <v>2.7000000000000001E-19</v>
      </c>
      <c r="M601" s="8" t="s">
        <v>1166</v>
      </c>
      <c r="N601">
        <v>1</v>
      </c>
      <c r="P601">
        <f>COUNTIF(N602:$N$1081,"0")</f>
        <v>397</v>
      </c>
      <c r="Q601">
        <f>COUNTIF($N$3:N601,$N$3)</f>
        <v>555</v>
      </c>
      <c r="R601">
        <f t="shared" si="27"/>
        <v>83</v>
      </c>
      <c r="S601">
        <f>COUNTIF($N$3:N601,0)</f>
        <v>44</v>
      </c>
      <c r="T601">
        <f t="shared" si="28"/>
        <v>0.86990595611285271</v>
      </c>
      <c r="U601">
        <f t="shared" si="29"/>
        <v>9.977324263038545E-2</v>
      </c>
      <c r="W601">
        <f>Q601/(Q601+S601)</f>
        <v>0.92654424040066774</v>
      </c>
      <c r="X601">
        <f>T601*2*W601/(T601+W601)</f>
        <v>0.89733225545675022</v>
      </c>
    </row>
    <row r="602" spans="1:24" x14ac:dyDescent="0.35">
      <c r="A602" t="s">
        <v>179</v>
      </c>
      <c r="B602" s="4" t="s">
        <v>1330</v>
      </c>
      <c r="C602" t="s">
        <v>1331</v>
      </c>
      <c r="D602" s="4" t="s">
        <v>15</v>
      </c>
      <c r="E602">
        <v>76</v>
      </c>
      <c r="F602">
        <v>160</v>
      </c>
      <c r="G602" t="s">
        <v>11</v>
      </c>
      <c r="H602">
        <v>1</v>
      </c>
      <c r="I602">
        <v>89</v>
      </c>
      <c r="J602" t="s">
        <v>12</v>
      </c>
      <c r="K602">
        <v>72</v>
      </c>
      <c r="L602" s="1">
        <v>3.0999999999999999E-19</v>
      </c>
      <c r="M602" s="8" t="s">
        <v>945</v>
      </c>
      <c r="N602">
        <v>1</v>
      </c>
      <c r="P602">
        <f>COUNTIF(N603:$N$1081,"0")</f>
        <v>397</v>
      </c>
      <c r="Q602">
        <f>COUNTIF($N$3:N602,$N$3)</f>
        <v>556</v>
      </c>
      <c r="R602">
        <f t="shared" si="27"/>
        <v>82</v>
      </c>
      <c r="S602">
        <f>COUNTIF($N$3:N602,0)</f>
        <v>44</v>
      </c>
      <c r="T602">
        <f t="shared" si="28"/>
        <v>0.87147335423197492</v>
      </c>
      <c r="U602">
        <f t="shared" si="29"/>
        <v>9.977324263038545E-2</v>
      </c>
      <c r="W602">
        <f>Q602/(Q602+S602)</f>
        <v>0.92666666666666664</v>
      </c>
      <c r="X602">
        <f>T602*2*W602/(T602+W602)</f>
        <v>0.89822294022617122</v>
      </c>
    </row>
    <row r="603" spans="1:24" x14ac:dyDescent="0.35">
      <c r="A603" t="s">
        <v>179</v>
      </c>
      <c r="B603" s="4" t="s">
        <v>1332</v>
      </c>
      <c r="C603" t="s">
        <v>1333</v>
      </c>
      <c r="D603" s="4" t="s">
        <v>15</v>
      </c>
      <c r="E603">
        <v>78</v>
      </c>
      <c r="F603">
        <v>164</v>
      </c>
      <c r="G603" t="s">
        <v>11</v>
      </c>
      <c r="H603">
        <v>1</v>
      </c>
      <c r="I603">
        <v>89</v>
      </c>
      <c r="J603" t="s">
        <v>12</v>
      </c>
      <c r="K603">
        <v>70.5</v>
      </c>
      <c r="L603" s="1">
        <v>8.6999999999999999E-19</v>
      </c>
      <c r="M603" s="8" t="s">
        <v>1126</v>
      </c>
      <c r="N603">
        <v>1</v>
      </c>
      <c r="P603">
        <f>COUNTIF(N604:$N$1081,"0")</f>
        <v>397</v>
      </c>
      <c r="Q603">
        <f>COUNTIF($N$3:N603,$N$3)</f>
        <v>557</v>
      </c>
      <c r="R603">
        <f t="shared" si="27"/>
        <v>81</v>
      </c>
      <c r="S603">
        <f>COUNTIF($N$3:N603,0)</f>
        <v>44</v>
      </c>
      <c r="T603">
        <f t="shared" si="28"/>
        <v>0.87304075235109713</v>
      </c>
      <c r="U603">
        <f t="shared" si="29"/>
        <v>9.977324263038545E-2</v>
      </c>
      <c r="W603">
        <f>Q603/(Q603+S603)</f>
        <v>0.92678868552412641</v>
      </c>
      <c r="X603">
        <f>T603*2*W603/(T603+W603)</f>
        <v>0.89911218724778041</v>
      </c>
    </row>
    <row r="604" spans="1:24" x14ac:dyDescent="0.35">
      <c r="A604" t="s">
        <v>179</v>
      </c>
      <c r="B604" s="4" t="s">
        <v>1334</v>
      </c>
      <c r="C604" t="s">
        <v>1335</v>
      </c>
      <c r="D604" s="4" t="s">
        <v>15</v>
      </c>
      <c r="E604">
        <v>153</v>
      </c>
      <c r="F604">
        <v>233</v>
      </c>
      <c r="G604" t="s">
        <v>11</v>
      </c>
      <c r="H604">
        <v>1</v>
      </c>
      <c r="I604">
        <v>89</v>
      </c>
      <c r="J604" t="s">
        <v>12</v>
      </c>
      <c r="K604">
        <v>70.099999999999994</v>
      </c>
      <c r="L604" s="1">
        <v>1.2E-18</v>
      </c>
      <c r="M604" s="8" t="s">
        <v>629</v>
      </c>
      <c r="N604">
        <v>0</v>
      </c>
      <c r="P604">
        <f>COUNTIF(N605:$N$1081,"0")</f>
        <v>396</v>
      </c>
      <c r="Q604">
        <f>COUNTIF($N$3:N604,$N$3)</f>
        <v>557</v>
      </c>
      <c r="R604">
        <f t="shared" si="27"/>
        <v>81</v>
      </c>
      <c r="S604">
        <f>COUNTIF($N$3:N604,0)</f>
        <v>45</v>
      </c>
      <c r="T604">
        <f t="shared" si="28"/>
        <v>0.87304075235109713</v>
      </c>
      <c r="U604">
        <f t="shared" si="29"/>
        <v>0.10204081632653061</v>
      </c>
      <c r="W604">
        <f>Q604/(Q604+S604)</f>
        <v>0.92524916943521596</v>
      </c>
      <c r="X604">
        <f>T604*2*W604/(T604+W604)</f>
        <v>0.89838709677419348</v>
      </c>
    </row>
    <row r="605" spans="1:24" x14ac:dyDescent="0.35">
      <c r="A605" t="s">
        <v>179</v>
      </c>
      <c r="B605" s="4" t="s">
        <v>1336</v>
      </c>
      <c r="C605" t="s">
        <v>1337</v>
      </c>
      <c r="D605" s="4" t="s">
        <v>15</v>
      </c>
      <c r="E605">
        <v>143</v>
      </c>
      <c r="F605">
        <v>223</v>
      </c>
      <c r="G605" t="s">
        <v>11</v>
      </c>
      <c r="H605">
        <v>1</v>
      </c>
      <c r="I605">
        <v>89</v>
      </c>
      <c r="J605" t="s">
        <v>12</v>
      </c>
      <c r="K605">
        <v>70.099999999999994</v>
      </c>
      <c r="L605" s="1">
        <v>1.2E-18</v>
      </c>
      <c r="M605" s="8" t="s">
        <v>1061</v>
      </c>
      <c r="N605">
        <v>0</v>
      </c>
      <c r="P605">
        <f>COUNTIF(N606:$N$1081,"0")</f>
        <v>395</v>
      </c>
      <c r="Q605">
        <f>COUNTIF($N$3:N605,$N$3)</f>
        <v>557</v>
      </c>
      <c r="R605">
        <f t="shared" si="27"/>
        <v>81</v>
      </c>
      <c r="S605">
        <f>COUNTIF($N$3:N605,0)</f>
        <v>46</v>
      </c>
      <c r="T605">
        <f t="shared" si="28"/>
        <v>0.87304075235109713</v>
      </c>
      <c r="U605">
        <f t="shared" si="29"/>
        <v>0.10430839002267578</v>
      </c>
      <c r="W605">
        <f>Q605/(Q605+S605)</f>
        <v>0.92371475953565507</v>
      </c>
      <c r="X605">
        <f>T605*2*W605/(T605+W605)</f>
        <v>0.89766317485898461</v>
      </c>
    </row>
    <row r="606" spans="1:24" x14ac:dyDescent="0.35">
      <c r="A606" t="s">
        <v>179</v>
      </c>
      <c r="B606" s="4" t="s">
        <v>1338</v>
      </c>
      <c r="C606" t="s">
        <v>1339</v>
      </c>
      <c r="D606" s="4" t="s">
        <v>15</v>
      </c>
      <c r="E606">
        <v>67</v>
      </c>
      <c r="F606">
        <v>146</v>
      </c>
      <c r="G606" t="s">
        <v>11</v>
      </c>
      <c r="H606">
        <v>1</v>
      </c>
      <c r="I606">
        <v>89</v>
      </c>
      <c r="J606" t="s">
        <v>12</v>
      </c>
      <c r="K606">
        <v>69.599999999999994</v>
      </c>
      <c r="L606" s="1">
        <v>1.6E-18</v>
      </c>
      <c r="M606" s="8" t="s">
        <v>531</v>
      </c>
      <c r="N606">
        <v>1</v>
      </c>
      <c r="P606">
        <f>COUNTIF(N607:$N$1081,"0")</f>
        <v>395</v>
      </c>
      <c r="Q606">
        <f>COUNTIF($N$3:N606,$N$3)</f>
        <v>558</v>
      </c>
      <c r="R606">
        <f t="shared" si="27"/>
        <v>80</v>
      </c>
      <c r="S606">
        <f>COUNTIF($N$3:N606,0)</f>
        <v>46</v>
      </c>
      <c r="T606">
        <f t="shared" si="28"/>
        <v>0.87460815047021945</v>
      </c>
      <c r="U606">
        <f t="shared" si="29"/>
        <v>0.10430839002267578</v>
      </c>
      <c r="W606">
        <f>Q606/(Q606+S606)</f>
        <v>0.92384105960264906</v>
      </c>
      <c r="X606">
        <f>T606*2*W606/(T606+W606)</f>
        <v>0.89855072463768115</v>
      </c>
    </row>
    <row r="607" spans="1:24" x14ac:dyDescent="0.35">
      <c r="A607" t="s">
        <v>179</v>
      </c>
      <c r="B607" s="4" t="s">
        <v>1340</v>
      </c>
      <c r="C607" t="s">
        <v>1341</v>
      </c>
      <c r="D607" s="4" t="s">
        <v>15</v>
      </c>
      <c r="E607">
        <v>83</v>
      </c>
      <c r="F607">
        <v>163</v>
      </c>
      <c r="G607" t="s">
        <v>11</v>
      </c>
      <c r="H607">
        <v>1</v>
      </c>
      <c r="I607">
        <v>89</v>
      </c>
      <c r="J607" t="s">
        <v>12</v>
      </c>
      <c r="K607">
        <v>69.599999999999994</v>
      </c>
      <c r="L607" s="1">
        <v>1.7E-18</v>
      </c>
      <c r="M607" s="8" t="s">
        <v>261</v>
      </c>
      <c r="N607">
        <v>1</v>
      </c>
      <c r="P607">
        <f>COUNTIF(N608:$N$1081,"0")</f>
        <v>395</v>
      </c>
      <c r="Q607">
        <f>COUNTIF($N$3:N607,$N$3)</f>
        <v>559</v>
      </c>
      <c r="R607">
        <f t="shared" si="27"/>
        <v>79</v>
      </c>
      <c r="S607">
        <f>COUNTIF($N$3:N607,0)</f>
        <v>46</v>
      </c>
      <c r="T607">
        <f t="shared" si="28"/>
        <v>0.87617554858934166</v>
      </c>
      <c r="U607">
        <f t="shared" si="29"/>
        <v>0.10430839002267578</v>
      </c>
      <c r="W607">
        <f>Q607/(Q607+S607)</f>
        <v>0.9239669421487603</v>
      </c>
      <c r="X607">
        <f>T607*2*W607/(T607+W607)</f>
        <v>0.89943684633950127</v>
      </c>
    </row>
    <row r="608" spans="1:24" x14ac:dyDescent="0.35">
      <c r="A608" t="s">
        <v>179</v>
      </c>
      <c r="B608" s="4" t="s">
        <v>1342</v>
      </c>
      <c r="C608" t="s">
        <v>1343</v>
      </c>
      <c r="D608" s="4" t="s">
        <v>15</v>
      </c>
      <c r="E608">
        <v>78</v>
      </c>
      <c r="F608">
        <v>166</v>
      </c>
      <c r="G608" t="s">
        <v>11</v>
      </c>
      <c r="H608">
        <v>1</v>
      </c>
      <c r="I608">
        <v>89</v>
      </c>
      <c r="J608" t="s">
        <v>12</v>
      </c>
      <c r="K608">
        <v>68.8</v>
      </c>
      <c r="L608" s="1">
        <v>2.9E-18</v>
      </c>
      <c r="M608" s="8" t="s">
        <v>1368</v>
      </c>
      <c r="N608">
        <v>1</v>
      </c>
      <c r="P608">
        <f>COUNTIF(N609:$N$1081,"0")</f>
        <v>395</v>
      </c>
      <c r="Q608">
        <f>COUNTIF($N$3:N608,$N$3)</f>
        <v>560</v>
      </c>
      <c r="R608">
        <f t="shared" si="27"/>
        <v>78</v>
      </c>
      <c r="S608">
        <f>COUNTIF($N$3:N608,0)</f>
        <v>46</v>
      </c>
      <c r="T608">
        <f t="shared" si="28"/>
        <v>0.87774294670846398</v>
      </c>
      <c r="U608">
        <f t="shared" si="29"/>
        <v>0.10430839002267578</v>
      </c>
      <c r="W608">
        <f>Q608/(Q608+S608)</f>
        <v>0.92409240924092406</v>
      </c>
      <c r="X608">
        <f>T608*2*W608/(T608+W608)</f>
        <v>0.90032154340836013</v>
      </c>
    </row>
    <row r="609" spans="1:24" x14ac:dyDescent="0.35">
      <c r="A609" t="s">
        <v>179</v>
      </c>
      <c r="B609" s="4" t="s">
        <v>1344</v>
      </c>
      <c r="C609" t="s">
        <v>1345</v>
      </c>
      <c r="D609" s="4" t="s">
        <v>15</v>
      </c>
      <c r="E609">
        <v>128</v>
      </c>
      <c r="F609">
        <v>216</v>
      </c>
      <c r="G609" t="s">
        <v>11</v>
      </c>
      <c r="H609">
        <v>1</v>
      </c>
      <c r="I609">
        <v>89</v>
      </c>
      <c r="J609" t="s">
        <v>12</v>
      </c>
      <c r="K609">
        <v>68.8</v>
      </c>
      <c r="L609" s="1">
        <v>2.9E-18</v>
      </c>
      <c r="M609" s="8" t="s">
        <v>445</v>
      </c>
      <c r="N609">
        <v>1</v>
      </c>
      <c r="P609">
        <f>COUNTIF(N610:$N$1081,"0")</f>
        <v>395</v>
      </c>
      <c r="Q609">
        <f>COUNTIF($N$3:N609,$N$3)</f>
        <v>561</v>
      </c>
      <c r="R609">
        <f t="shared" si="27"/>
        <v>77</v>
      </c>
      <c r="S609">
        <f>COUNTIF($N$3:N609,0)</f>
        <v>46</v>
      </c>
      <c r="T609">
        <f t="shared" si="28"/>
        <v>0.87931034482758619</v>
      </c>
      <c r="U609">
        <f t="shared" si="29"/>
        <v>0.10430839002267578</v>
      </c>
      <c r="W609">
        <f>Q609/(Q609+S609)</f>
        <v>0.92421746293245466</v>
      </c>
      <c r="X609">
        <f>T609*2*W609/(T609+W609)</f>
        <v>0.90120481927710838</v>
      </c>
    </row>
    <row r="610" spans="1:24" x14ac:dyDescent="0.35">
      <c r="A610" t="s">
        <v>179</v>
      </c>
      <c r="B610" s="4" t="s">
        <v>1346</v>
      </c>
      <c r="C610" t="s">
        <v>1347</v>
      </c>
      <c r="D610" s="4" t="s">
        <v>15</v>
      </c>
      <c r="E610">
        <v>85</v>
      </c>
      <c r="F610">
        <v>168</v>
      </c>
      <c r="G610" t="s">
        <v>11</v>
      </c>
      <c r="H610">
        <v>1</v>
      </c>
      <c r="I610">
        <v>89</v>
      </c>
      <c r="J610" t="s">
        <v>12</v>
      </c>
      <c r="K610">
        <v>68.8</v>
      </c>
      <c r="L610" s="1">
        <v>2.9E-18</v>
      </c>
      <c r="M610" s="8" t="s">
        <v>1095</v>
      </c>
      <c r="N610">
        <v>1</v>
      </c>
      <c r="P610">
        <f>COUNTIF(N611:$N$1081,"0")</f>
        <v>395</v>
      </c>
      <c r="Q610">
        <f>COUNTIF($N$3:N610,$N$3)</f>
        <v>562</v>
      </c>
      <c r="R610">
        <f t="shared" si="27"/>
        <v>76</v>
      </c>
      <c r="S610">
        <f>COUNTIF($N$3:N610,0)</f>
        <v>46</v>
      </c>
      <c r="T610">
        <f t="shared" si="28"/>
        <v>0.88087774294670851</v>
      </c>
      <c r="U610">
        <f t="shared" si="29"/>
        <v>0.10430839002267578</v>
      </c>
      <c r="W610">
        <f>Q610/(Q610+S610)</f>
        <v>0.92434210526315785</v>
      </c>
      <c r="X610">
        <f>T610*2*W610/(T610+W610)</f>
        <v>0.90208667736757608</v>
      </c>
    </row>
    <row r="611" spans="1:24" x14ac:dyDescent="0.35">
      <c r="A611" t="s">
        <v>179</v>
      </c>
      <c r="B611" s="4" t="s">
        <v>1348</v>
      </c>
      <c r="C611" t="s">
        <v>1349</v>
      </c>
      <c r="D611" s="4" t="s">
        <v>15</v>
      </c>
      <c r="E611">
        <v>1</v>
      </c>
      <c r="F611">
        <v>68</v>
      </c>
      <c r="G611" t="s">
        <v>14</v>
      </c>
      <c r="H611">
        <v>1</v>
      </c>
      <c r="I611">
        <v>89</v>
      </c>
      <c r="J611" t="s">
        <v>12</v>
      </c>
      <c r="K611">
        <v>68.599999999999994</v>
      </c>
      <c r="L611" s="1">
        <v>3.3000000000000002E-18</v>
      </c>
      <c r="M611" s="8" t="s">
        <v>1186</v>
      </c>
      <c r="N611">
        <v>0</v>
      </c>
      <c r="P611">
        <f>COUNTIF(N612:$N$1081,"0")</f>
        <v>394</v>
      </c>
      <c r="Q611">
        <f>COUNTIF($N$3:N611,$N$3)</f>
        <v>562</v>
      </c>
      <c r="R611">
        <f t="shared" si="27"/>
        <v>76</v>
      </c>
      <c r="S611">
        <f>COUNTIF($N$3:N611,0)</f>
        <v>47</v>
      </c>
      <c r="T611">
        <f t="shared" si="28"/>
        <v>0.88087774294670851</v>
      </c>
      <c r="U611">
        <f t="shared" si="29"/>
        <v>0.10657596371882083</v>
      </c>
      <c r="W611">
        <f>Q611/(Q611+S611)</f>
        <v>0.92282430213464695</v>
      </c>
      <c r="X611">
        <f>T611*2*W611/(T611+W611)</f>
        <v>0.9013632718524458</v>
      </c>
    </row>
    <row r="612" spans="1:24" x14ac:dyDescent="0.35">
      <c r="A612" t="s">
        <v>179</v>
      </c>
      <c r="B612" s="4" t="s">
        <v>1350</v>
      </c>
      <c r="C612" t="s">
        <v>1351</v>
      </c>
      <c r="D612" s="4" t="s">
        <v>15</v>
      </c>
      <c r="E612">
        <v>126</v>
      </c>
      <c r="F612">
        <v>201</v>
      </c>
      <c r="G612" t="s">
        <v>11</v>
      </c>
      <c r="H612">
        <v>1</v>
      </c>
      <c r="I612">
        <v>89</v>
      </c>
      <c r="J612" t="s">
        <v>12</v>
      </c>
      <c r="K612">
        <v>68.5</v>
      </c>
      <c r="L612" s="1">
        <v>3.4999999999999999E-18</v>
      </c>
      <c r="M612" s="8" t="s">
        <v>590</v>
      </c>
      <c r="N612">
        <v>0</v>
      </c>
      <c r="P612">
        <f>COUNTIF(N613:$N$1081,"0")</f>
        <v>393</v>
      </c>
      <c r="Q612">
        <f>COUNTIF($N$3:N612,$N$3)</f>
        <v>562</v>
      </c>
      <c r="R612">
        <f t="shared" si="27"/>
        <v>76</v>
      </c>
      <c r="S612">
        <f>COUNTIF($N$3:N612,0)</f>
        <v>48</v>
      </c>
      <c r="T612">
        <f t="shared" si="28"/>
        <v>0.88087774294670851</v>
      </c>
      <c r="U612">
        <f t="shared" si="29"/>
        <v>0.108843537414966</v>
      </c>
      <c r="W612">
        <f>Q612/(Q612+S612)</f>
        <v>0.92131147540983604</v>
      </c>
      <c r="X612">
        <f>T612*2*W612/(T612+W612)</f>
        <v>0.90064102564102555</v>
      </c>
    </row>
    <row r="613" spans="1:24" x14ac:dyDescent="0.35">
      <c r="A613" t="s">
        <v>179</v>
      </c>
      <c r="B613" s="4" t="s">
        <v>1352</v>
      </c>
      <c r="C613" t="s">
        <v>1353</v>
      </c>
      <c r="D613" s="4" t="s">
        <v>15</v>
      </c>
      <c r="E613">
        <v>59</v>
      </c>
      <c r="F613">
        <v>133</v>
      </c>
      <c r="G613" t="s">
        <v>11</v>
      </c>
      <c r="H613">
        <v>1</v>
      </c>
      <c r="I613">
        <v>89</v>
      </c>
      <c r="J613" t="s">
        <v>12</v>
      </c>
      <c r="K613">
        <v>67.5</v>
      </c>
      <c r="L613" s="1">
        <v>7.4000000000000007E-18</v>
      </c>
      <c r="M613" s="8" t="s">
        <v>907</v>
      </c>
      <c r="N613">
        <v>1</v>
      </c>
      <c r="P613">
        <f>COUNTIF(N614:$N$1081,"0")</f>
        <v>393</v>
      </c>
      <c r="Q613">
        <f>COUNTIF($N$3:N613,$N$3)</f>
        <v>563</v>
      </c>
      <c r="R613">
        <f t="shared" si="27"/>
        <v>75</v>
      </c>
      <c r="S613">
        <f>COUNTIF($N$3:N613,0)</f>
        <v>48</v>
      </c>
      <c r="T613">
        <f t="shared" si="28"/>
        <v>0.88244514106583072</v>
      </c>
      <c r="U613">
        <f t="shared" si="29"/>
        <v>0.108843537414966</v>
      </c>
      <c r="W613">
        <f>Q613/(Q613+S613)</f>
        <v>0.92144026186579375</v>
      </c>
      <c r="X613">
        <f>T613*2*W613/(T613+W613)</f>
        <v>0.9015212169735789</v>
      </c>
    </row>
    <row r="614" spans="1:24" x14ac:dyDescent="0.35">
      <c r="A614" t="s">
        <v>179</v>
      </c>
      <c r="B614" s="4" t="s">
        <v>1354</v>
      </c>
      <c r="C614" t="s">
        <v>1355</v>
      </c>
      <c r="D614" s="4" t="s">
        <v>15</v>
      </c>
      <c r="E614">
        <v>72</v>
      </c>
      <c r="F614">
        <v>153</v>
      </c>
      <c r="G614" t="s">
        <v>13</v>
      </c>
      <c r="H614">
        <v>1</v>
      </c>
      <c r="I614">
        <v>89</v>
      </c>
      <c r="J614" t="s">
        <v>12</v>
      </c>
      <c r="K614">
        <v>66.8</v>
      </c>
      <c r="L614" s="1">
        <v>1.1999999999999999E-17</v>
      </c>
      <c r="M614" s="8" t="s">
        <v>134</v>
      </c>
      <c r="N614">
        <v>0</v>
      </c>
      <c r="P614">
        <f>COUNTIF(N615:$N$1081,"0")</f>
        <v>392</v>
      </c>
      <c r="Q614">
        <f>COUNTIF($N$3:N614,$N$3)</f>
        <v>563</v>
      </c>
      <c r="R614">
        <f t="shared" si="27"/>
        <v>75</v>
      </c>
      <c r="S614">
        <f>COUNTIF($N$3:N614,0)</f>
        <v>49</v>
      </c>
      <c r="T614">
        <f t="shared" si="28"/>
        <v>0.88244514106583072</v>
      </c>
      <c r="U614">
        <f t="shared" si="29"/>
        <v>0.11111111111111116</v>
      </c>
      <c r="W614">
        <f>Q614/(Q614+S614)</f>
        <v>0.91993464052287577</v>
      </c>
      <c r="X614">
        <f>T614*2*W614/(T614+W614)</f>
        <v>0.90080000000000005</v>
      </c>
    </row>
    <row r="615" spans="1:24" x14ac:dyDescent="0.35">
      <c r="A615" t="s">
        <v>179</v>
      </c>
      <c r="B615" s="4" t="s">
        <v>1356</v>
      </c>
      <c r="C615" t="s">
        <v>1357</v>
      </c>
      <c r="D615" s="4" t="s">
        <v>15</v>
      </c>
      <c r="E615">
        <v>102</v>
      </c>
      <c r="F615">
        <v>190</v>
      </c>
      <c r="G615" t="s">
        <v>13</v>
      </c>
      <c r="H615">
        <v>1</v>
      </c>
      <c r="I615">
        <v>89</v>
      </c>
      <c r="J615" t="s">
        <v>12</v>
      </c>
      <c r="K615">
        <v>66.2</v>
      </c>
      <c r="L615" s="1">
        <v>1.6999999999999999E-17</v>
      </c>
      <c r="M615" s="8" t="s">
        <v>1982</v>
      </c>
      <c r="N615">
        <v>0</v>
      </c>
      <c r="P615">
        <f>COUNTIF(N616:$N$1081,"0")</f>
        <v>391</v>
      </c>
      <c r="Q615">
        <f>COUNTIF($N$3:N615,$N$3)</f>
        <v>563</v>
      </c>
      <c r="R615">
        <f t="shared" si="27"/>
        <v>75</v>
      </c>
      <c r="S615">
        <f>COUNTIF($N$3:N615,0)</f>
        <v>50</v>
      </c>
      <c r="T615">
        <f t="shared" si="28"/>
        <v>0.88244514106583072</v>
      </c>
      <c r="U615">
        <f t="shared" si="29"/>
        <v>0.11337868480725621</v>
      </c>
      <c r="W615">
        <f>Q615/(Q615+S615)</f>
        <v>0.91843393148450247</v>
      </c>
      <c r="X615">
        <f>T615*2*W615/(T615+W615)</f>
        <v>0.9000799360511591</v>
      </c>
    </row>
    <row r="616" spans="1:24" x14ac:dyDescent="0.35">
      <c r="A616" t="s">
        <v>179</v>
      </c>
      <c r="B616" s="4" t="s">
        <v>1358</v>
      </c>
      <c r="C616" t="s">
        <v>1359</v>
      </c>
      <c r="D616" s="4" t="s">
        <v>15</v>
      </c>
      <c r="E616">
        <v>87</v>
      </c>
      <c r="F616">
        <v>161</v>
      </c>
      <c r="G616" t="s">
        <v>11</v>
      </c>
      <c r="H616">
        <v>1</v>
      </c>
      <c r="I616">
        <v>89</v>
      </c>
      <c r="J616" t="s">
        <v>12</v>
      </c>
      <c r="K616">
        <v>66</v>
      </c>
      <c r="L616" s="1">
        <v>2.0000000000000001E-17</v>
      </c>
      <c r="M616" s="8" t="s">
        <v>209</v>
      </c>
      <c r="N616">
        <v>1</v>
      </c>
      <c r="P616">
        <f>COUNTIF(N617:$N$1081,"0")</f>
        <v>391</v>
      </c>
      <c r="Q616">
        <f>COUNTIF($N$3:N616,$N$3)</f>
        <v>564</v>
      </c>
      <c r="R616">
        <f t="shared" si="27"/>
        <v>74</v>
      </c>
      <c r="S616">
        <f>COUNTIF($N$3:N616,0)</f>
        <v>50</v>
      </c>
      <c r="T616">
        <f t="shared" si="28"/>
        <v>0.88401253918495293</v>
      </c>
      <c r="U616">
        <f t="shared" si="29"/>
        <v>0.11337868480725621</v>
      </c>
      <c r="W616">
        <f>Q616/(Q616+S616)</f>
        <v>0.91856677524429964</v>
      </c>
      <c r="X616">
        <f>T616*2*W616/(T616+W616)</f>
        <v>0.90095846645367406</v>
      </c>
    </row>
    <row r="617" spans="1:24" x14ac:dyDescent="0.35">
      <c r="A617" t="s">
        <v>179</v>
      </c>
      <c r="B617" s="4" t="s">
        <v>1360</v>
      </c>
      <c r="C617" t="s">
        <v>1361</v>
      </c>
      <c r="D617" s="4" t="s">
        <v>15</v>
      </c>
      <c r="E617">
        <v>67</v>
      </c>
      <c r="F617">
        <v>146</v>
      </c>
      <c r="G617" t="s">
        <v>11</v>
      </c>
      <c r="H617">
        <v>1</v>
      </c>
      <c r="I617">
        <v>89</v>
      </c>
      <c r="J617" t="s">
        <v>12</v>
      </c>
      <c r="K617">
        <v>65.900000000000006</v>
      </c>
      <c r="L617" s="1">
        <v>2.2E-17</v>
      </c>
      <c r="M617" s="8" t="s">
        <v>1148</v>
      </c>
      <c r="N617">
        <v>1</v>
      </c>
      <c r="P617">
        <f>COUNTIF(N618:$N$1081,"0")</f>
        <v>391</v>
      </c>
      <c r="Q617">
        <f>COUNTIF($N$3:N617,$N$3)</f>
        <v>565</v>
      </c>
      <c r="R617">
        <f t="shared" si="27"/>
        <v>73</v>
      </c>
      <c r="S617">
        <f>COUNTIF($N$3:N617,0)</f>
        <v>50</v>
      </c>
      <c r="T617">
        <f t="shared" si="28"/>
        <v>0.88557993730407525</v>
      </c>
      <c r="U617">
        <f t="shared" si="29"/>
        <v>0.11337868480725621</v>
      </c>
      <c r="W617">
        <f>Q617/(Q617+S617)</f>
        <v>0.91869918699186992</v>
      </c>
      <c r="X617">
        <f>T617*2*W617/(T617+W617)</f>
        <v>0.90183559457302465</v>
      </c>
    </row>
    <row r="618" spans="1:24" x14ac:dyDescent="0.35">
      <c r="A618" t="s">
        <v>179</v>
      </c>
      <c r="B618" s="4" t="s">
        <v>1362</v>
      </c>
      <c r="C618" t="s">
        <v>1363</v>
      </c>
      <c r="D618" s="4" t="s">
        <v>15</v>
      </c>
      <c r="E618">
        <v>69</v>
      </c>
      <c r="F618">
        <v>154</v>
      </c>
      <c r="G618" t="s">
        <v>11</v>
      </c>
      <c r="H618">
        <v>1</v>
      </c>
      <c r="I618">
        <v>89</v>
      </c>
      <c r="J618" t="s">
        <v>12</v>
      </c>
      <c r="K618">
        <v>65.8</v>
      </c>
      <c r="L618" s="1">
        <v>2.3999999999999999E-17</v>
      </c>
      <c r="M618" s="8" t="s">
        <v>1160</v>
      </c>
      <c r="N618">
        <v>1</v>
      </c>
      <c r="P618">
        <f>COUNTIF(N619:$N$1081,"0")</f>
        <v>391</v>
      </c>
      <c r="Q618">
        <f>COUNTIF($N$3:N618,$N$3)</f>
        <v>566</v>
      </c>
      <c r="R618">
        <f t="shared" si="27"/>
        <v>72</v>
      </c>
      <c r="S618">
        <f>COUNTIF($N$3:N618,0)</f>
        <v>50</v>
      </c>
      <c r="T618">
        <f t="shared" si="28"/>
        <v>0.88714733542319746</v>
      </c>
      <c r="U618">
        <f t="shared" si="29"/>
        <v>0.11337868480725621</v>
      </c>
      <c r="W618">
        <f>Q618/(Q618+S618)</f>
        <v>0.91883116883116878</v>
      </c>
      <c r="X618">
        <f>T618*2*W618/(T618+W618)</f>
        <v>0.90271132376395524</v>
      </c>
    </row>
    <row r="619" spans="1:24" x14ac:dyDescent="0.35">
      <c r="A619" t="s">
        <v>179</v>
      </c>
      <c r="B619" s="4" t="s">
        <v>1364</v>
      </c>
      <c r="C619" t="s">
        <v>1365</v>
      </c>
      <c r="D619" s="4" t="s">
        <v>15</v>
      </c>
      <c r="E619">
        <v>92</v>
      </c>
      <c r="F619">
        <v>178</v>
      </c>
      <c r="G619" t="s">
        <v>11</v>
      </c>
      <c r="H619">
        <v>1</v>
      </c>
      <c r="I619">
        <v>89</v>
      </c>
      <c r="J619" t="s">
        <v>12</v>
      </c>
      <c r="K619">
        <v>65.8</v>
      </c>
      <c r="L619" s="1">
        <v>2.3999999999999999E-17</v>
      </c>
      <c r="M619" s="8" t="s">
        <v>1218</v>
      </c>
      <c r="N619">
        <v>1</v>
      </c>
      <c r="P619">
        <f>COUNTIF(N620:$N$1081,"0")</f>
        <v>391</v>
      </c>
      <c r="Q619">
        <f>COUNTIF($N$3:N619,$N$3)</f>
        <v>567</v>
      </c>
      <c r="R619">
        <f t="shared" si="27"/>
        <v>71</v>
      </c>
      <c r="S619">
        <f>COUNTIF($N$3:N619,0)</f>
        <v>50</v>
      </c>
      <c r="T619">
        <f t="shared" si="28"/>
        <v>0.88871473354231978</v>
      </c>
      <c r="U619">
        <f t="shared" si="29"/>
        <v>0.11337868480725621</v>
      </c>
      <c r="W619">
        <f>Q619/(Q619+S619)</f>
        <v>0.91896272285251213</v>
      </c>
      <c r="X619">
        <f>T619*2*W619/(T619+W619)</f>
        <v>0.90358565737051788</v>
      </c>
    </row>
    <row r="620" spans="1:24" x14ac:dyDescent="0.35">
      <c r="A620" t="s">
        <v>179</v>
      </c>
      <c r="B620" s="4" t="s">
        <v>1366</v>
      </c>
      <c r="C620" t="s">
        <v>1367</v>
      </c>
      <c r="D620" s="4" t="s">
        <v>15</v>
      </c>
      <c r="E620">
        <v>83</v>
      </c>
      <c r="F620">
        <v>163</v>
      </c>
      <c r="G620" t="s">
        <v>11</v>
      </c>
      <c r="H620">
        <v>1</v>
      </c>
      <c r="I620">
        <v>89</v>
      </c>
      <c r="J620" t="s">
        <v>12</v>
      </c>
      <c r="K620">
        <v>65.599999999999994</v>
      </c>
      <c r="L620" s="1">
        <v>2.6E-17</v>
      </c>
      <c r="M620" s="8" t="s">
        <v>1270</v>
      </c>
      <c r="N620">
        <v>1</v>
      </c>
      <c r="P620">
        <f>COUNTIF(N621:$N$1081,"0")</f>
        <v>391</v>
      </c>
      <c r="Q620">
        <f>COUNTIF($N$3:N620,$N$3)</f>
        <v>568</v>
      </c>
      <c r="R620">
        <f t="shared" si="27"/>
        <v>70</v>
      </c>
      <c r="S620">
        <f>COUNTIF($N$3:N620,0)</f>
        <v>50</v>
      </c>
      <c r="T620">
        <f t="shared" si="28"/>
        <v>0.89028213166144199</v>
      </c>
      <c r="U620">
        <f t="shared" si="29"/>
        <v>0.11337868480725621</v>
      </c>
      <c r="W620">
        <f>Q620/(Q620+S620)</f>
        <v>0.91909385113268605</v>
      </c>
      <c r="X620">
        <f>T620*2*W620/(T620+W620)</f>
        <v>0.90445859872611456</v>
      </c>
    </row>
    <row r="621" spans="1:24" x14ac:dyDescent="0.35">
      <c r="A621" t="s">
        <v>179</v>
      </c>
      <c r="B621" s="4" t="s">
        <v>1368</v>
      </c>
      <c r="C621" t="s">
        <v>1369</v>
      </c>
      <c r="D621" s="4" t="s">
        <v>15</v>
      </c>
      <c r="E621">
        <v>93</v>
      </c>
      <c r="F621">
        <v>178</v>
      </c>
      <c r="G621" t="s">
        <v>11</v>
      </c>
      <c r="H621">
        <v>1</v>
      </c>
      <c r="I621">
        <v>89</v>
      </c>
      <c r="J621" t="s">
        <v>12</v>
      </c>
      <c r="K621">
        <v>65.599999999999994</v>
      </c>
      <c r="L621" s="1">
        <v>2.6E-17</v>
      </c>
      <c r="M621" s="8" t="s">
        <v>414</v>
      </c>
      <c r="N621">
        <v>1</v>
      </c>
      <c r="P621">
        <f>COUNTIF(N622:$N$1081,"0")</f>
        <v>391</v>
      </c>
      <c r="Q621">
        <f>COUNTIF($N$3:N621,$N$3)</f>
        <v>569</v>
      </c>
      <c r="R621">
        <f t="shared" si="27"/>
        <v>69</v>
      </c>
      <c r="S621">
        <f>COUNTIF($N$3:N621,0)</f>
        <v>50</v>
      </c>
      <c r="T621">
        <f t="shared" si="28"/>
        <v>0.89184952978056431</v>
      </c>
      <c r="U621">
        <f t="shared" si="29"/>
        <v>0.11337868480725621</v>
      </c>
      <c r="W621">
        <f>Q621/(Q621+S621)</f>
        <v>0.91922455573505657</v>
      </c>
      <c r="X621">
        <f>T621*2*W621/(T621+W621)</f>
        <v>0.90533015115354021</v>
      </c>
    </row>
    <row r="622" spans="1:24" x14ac:dyDescent="0.35">
      <c r="A622" t="s">
        <v>179</v>
      </c>
      <c r="B622" s="4" t="s">
        <v>1370</v>
      </c>
      <c r="C622" t="s">
        <v>1371</v>
      </c>
      <c r="D622" s="4" t="s">
        <v>15</v>
      </c>
      <c r="E622">
        <v>83</v>
      </c>
      <c r="F622">
        <v>163</v>
      </c>
      <c r="G622" t="s">
        <v>11</v>
      </c>
      <c r="H622">
        <v>1</v>
      </c>
      <c r="I622">
        <v>89</v>
      </c>
      <c r="J622" t="s">
        <v>12</v>
      </c>
      <c r="K622">
        <v>65.099999999999994</v>
      </c>
      <c r="L622" s="1">
        <v>3.8000000000000001E-17</v>
      </c>
      <c r="M622" s="8" t="s">
        <v>439</v>
      </c>
      <c r="N622">
        <v>1</v>
      </c>
      <c r="P622">
        <f>COUNTIF(N623:$N$1081,"0")</f>
        <v>391</v>
      </c>
      <c r="Q622">
        <f>COUNTIF($N$3:N622,$N$3)</f>
        <v>570</v>
      </c>
      <c r="R622">
        <f t="shared" si="27"/>
        <v>68</v>
      </c>
      <c r="S622">
        <f>COUNTIF($N$3:N622,0)</f>
        <v>50</v>
      </c>
      <c r="T622">
        <f t="shared" si="28"/>
        <v>0.89341692789968652</v>
      </c>
      <c r="U622">
        <f t="shared" si="29"/>
        <v>0.11337868480725621</v>
      </c>
      <c r="W622">
        <f>Q622/(Q622+S622)</f>
        <v>0.91935483870967738</v>
      </c>
      <c r="X622">
        <f>T622*2*W622/(T622+W622)</f>
        <v>0.90620031796502376</v>
      </c>
    </row>
    <row r="623" spans="1:24" x14ac:dyDescent="0.35">
      <c r="A623" t="s">
        <v>179</v>
      </c>
      <c r="B623" s="4" t="s">
        <v>1372</v>
      </c>
      <c r="C623" t="s">
        <v>1373</v>
      </c>
      <c r="D623" s="4" t="s">
        <v>15</v>
      </c>
      <c r="E623">
        <v>83</v>
      </c>
      <c r="F623">
        <v>163</v>
      </c>
      <c r="G623" t="s">
        <v>11</v>
      </c>
      <c r="H623">
        <v>1</v>
      </c>
      <c r="I623">
        <v>89</v>
      </c>
      <c r="J623" t="s">
        <v>12</v>
      </c>
      <c r="K623">
        <v>65.099999999999994</v>
      </c>
      <c r="L623" s="1">
        <v>3.8000000000000001E-17</v>
      </c>
      <c r="M623" s="8" t="s">
        <v>543</v>
      </c>
      <c r="N623">
        <v>1</v>
      </c>
      <c r="P623">
        <f>COUNTIF(N624:$N$1081,"0")</f>
        <v>391</v>
      </c>
      <c r="Q623">
        <f>COUNTIF($N$3:N623,$N$3)</f>
        <v>571</v>
      </c>
      <c r="R623">
        <f t="shared" si="27"/>
        <v>67</v>
      </c>
      <c r="S623">
        <f>COUNTIF($N$3:N623,0)</f>
        <v>50</v>
      </c>
      <c r="T623">
        <f t="shared" si="28"/>
        <v>0.89498432601880873</v>
      </c>
      <c r="U623">
        <f t="shared" si="29"/>
        <v>0.11337868480725621</v>
      </c>
      <c r="W623">
        <f>Q623/(Q623+S623)</f>
        <v>0.91948470209339772</v>
      </c>
      <c r="X623">
        <f>T623*2*W623/(T623+W623)</f>
        <v>0.90706910246227157</v>
      </c>
    </row>
    <row r="624" spans="1:24" x14ac:dyDescent="0.35">
      <c r="A624" t="s">
        <v>179</v>
      </c>
      <c r="B624" s="4" t="s">
        <v>1374</v>
      </c>
      <c r="C624" t="s">
        <v>1375</v>
      </c>
      <c r="D624" s="4" t="s">
        <v>15</v>
      </c>
      <c r="E624">
        <v>83</v>
      </c>
      <c r="F624">
        <v>163</v>
      </c>
      <c r="G624" t="s">
        <v>11</v>
      </c>
      <c r="H624">
        <v>1</v>
      </c>
      <c r="I624">
        <v>89</v>
      </c>
      <c r="J624" t="s">
        <v>12</v>
      </c>
      <c r="K624">
        <v>65.099999999999994</v>
      </c>
      <c r="L624" s="1">
        <v>3.8000000000000001E-17</v>
      </c>
      <c r="M624" s="8" t="s">
        <v>1314</v>
      </c>
      <c r="N624">
        <v>1</v>
      </c>
      <c r="P624">
        <f>COUNTIF(N625:$N$1081,"0")</f>
        <v>391</v>
      </c>
      <c r="Q624">
        <f>COUNTIF($N$3:N624,$N$3)</f>
        <v>572</v>
      </c>
      <c r="R624">
        <f t="shared" si="27"/>
        <v>66</v>
      </c>
      <c r="S624">
        <f>COUNTIF($N$3:N624,0)</f>
        <v>50</v>
      </c>
      <c r="T624">
        <f t="shared" si="28"/>
        <v>0.89655172413793105</v>
      </c>
      <c r="U624">
        <f t="shared" si="29"/>
        <v>0.11337868480725621</v>
      </c>
      <c r="W624">
        <f>Q624/(Q624+S624)</f>
        <v>0.91961414790996787</v>
      </c>
      <c r="X624">
        <f>T624*2*W624/(T624+W624)</f>
        <v>0.90793650793650793</v>
      </c>
    </row>
    <row r="625" spans="1:24" x14ac:dyDescent="0.35">
      <c r="A625" t="s">
        <v>179</v>
      </c>
      <c r="B625" s="4" t="s">
        <v>1376</v>
      </c>
      <c r="C625" t="s">
        <v>1377</v>
      </c>
      <c r="D625" s="4" t="s">
        <v>15</v>
      </c>
      <c r="E625">
        <v>83</v>
      </c>
      <c r="F625">
        <v>163</v>
      </c>
      <c r="G625" t="s">
        <v>11</v>
      </c>
      <c r="H625">
        <v>1</v>
      </c>
      <c r="I625">
        <v>89</v>
      </c>
      <c r="J625" t="s">
        <v>12</v>
      </c>
      <c r="K625">
        <v>65.099999999999994</v>
      </c>
      <c r="L625" s="1">
        <v>3.8000000000000001E-17</v>
      </c>
      <c r="M625" s="8" t="s">
        <v>736</v>
      </c>
      <c r="N625">
        <v>1</v>
      </c>
      <c r="P625">
        <f>COUNTIF(N626:$N$1081,"0")</f>
        <v>391</v>
      </c>
      <c r="Q625">
        <f>COUNTIF($N$3:N625,$N$3)</f>
        <v>573</v>
      </c>
      <c r="R625">
        <f t="shared" si="27"/>
        <v>65</v>
      </c>
      <c r="S625">
        <f>COUNTIF($N$3:N625,0)</f>
        <v>50</v>
      </c>
      <c r="T625">
        <f t="shared" si="28"/>
        <v>0.89811912225705326</v>
      </c>
      <c r="U625">
        <f t="shared" si="29"/>
        <v>0.11337868480725621</v>
      </c>
      <c r="W625">
        <f>Q625/(Q625+S625)</f>
        <v>0.9197431781701445</v>
      </c>
      <c r="X625">
        <f>T625*2*W625/(T625+W625)</f>
        <v>0.90880253766851704</v>
      </c>
    </row>
    <row r="626" spans="1:24" x14ac:dyDescent="0.35">
      <c r="A626" t="s">
        <v>179</v>
      </c>
      <c r="B626" s="4" t="s">
        <v>1378</v>
      </c>
      <c r="C626" t="s">
        <v>1379</v>
      </c>
      <c r="D626" s="4" t="s">
        <v>15</v>
      </c>
      <c r="E626">
        <v>83</v>
      </c>
      <c r="F626">
        <v>163</v>
      </c>
      <c r="G626" t="s">
        <v>11</v>
      </c>
      <c r="H626">
        <v>1</v>
      </c>
      <c r="I626">
        <v>89</v>
      </c>
      <c r="J626" t="s">
        <v>12</v>
      </c>
      <c r="K626">
        <v>65.099999999999994</v>
      </c>
      <c r="L626" s="1">
        <v>3.8000000000000001E-17</v>
      </c>
      <c r="M626" s="8" t="s">
        <v>732</v>
      </c>
      <c r="N626">
        <v>1</v>
      </c>
      <c r="P626">
        <f>COUNTIF(N627:$N$1081,"0")</f>
        <v>391</v>
      </c>
      <c r="Q626">
        <f>COUNTIF($N$3:N626,$N$3)</f>
        <v>574</v>
      </c>
      <c r="R626">
        <f t="shared" si="27"/>
        <v>64</v>
      </c>
      <c r="S626">
        <f>COUNTIF($N$3:N626,0)</f>
        <v>50</v>
      </c>
      <c r="T626">
        <f t="shared" si="28"/>
        <v>0.89968652037617558</v>
      </c>
      <c r="U626">
        <f t="shared" si="29"/>
        <v>0.11337868480725621</v>
      </c>
      <c r="W626">
        <f>Q626/(Q626+S626)</f>
        <v>0.91987179487179482</v>
      </c>
      <c r="X626">
        <f>T626*2*W626/(T626+W626)</f>
        <v>0.90966719492868453</v>
      </c>
    </row>
    <row r="627" spans="1:24" x14ac:dyDescent="0.35">
      <c r="A627" t="s">
        <v>179</v>
      </c>
      <c r="B627" s="4" t="s">
        <v>1380</v>
      </c>
      <c r="C627" t="s">
        <v>1381</v>
      </c>
      <c r="D627" s="4" t="s">
        <v>15</v>
      </c>
      <c r="E627">
        <v>143</v>
      </c>
      <c r="F627">
        <v>221</v>
      </c>
      <c r="G627" t="s">
        <v>11</v>
      </c>
      <c r="H627">
        <v>1</v>
      </c>
      <c r="I627">
        <v>89</v>
      </c>
      <c r="J627" t="s">
        <v>12</v>
      </c>
      <c r="K627">
        <v>64.900000000000006</v>
      </c>
      <c r="L627" s="1">
        <v>4.3000000000000002E-17</v>
      </c>
      <c r="M627" s="8" t="s">
        <v>1332</v>
      </c>
      <c r="N627">
        <v>0</v>
      </c>
      <c r="P627">
        <f>COUNTIF(N628:$N$1081,"0")</f>
        <v>390</v>
      </c>
      <c r="Q627">
        <f>COUNTIF($N$3:N627,$N$3)</f>
        <v>574</v>
      </c>
      <c r="R627">
        <f t="shared" si="27"/>
        <v>64</v>
      </c>
      <c r="S627">
        <f>COUNTIF($N$3:N627,0)</f>
        <v>51</v>
      </c>
      <c r="T627">
        <f t="shared" si="28"/>
        <v>0.89968652037617558</v>
      </c>
      <c r="U627">
        <f t="shared" si="29"/>
        <v>0.11564625850340138</v>
      </c>
      <c r="W627">
        <f>Q627/(Q627+S627)</f>
        <v>0.91839999999999999</v>
      </c>
      <c r="X627">
        <f>T627*2*W627/(T627+W627)</f>
        <v>0.90894695170229611</v>
      </c>
    </row>
    <row r="628" spans="1:24" x14ac:dyDescent="0.35">
      <c r="A628" t="s">
        <v>179</v>
      </c>
      <c r="B628" s="4" t="s">
        <v>1382</v>
      </c>
      <c r="C628" t="s">
        <v>1383</v>
      </c>
      <c r="D628" s="4" t="s">
        <v>15</v>
      </c>
      <c r="E628">
        <v>143</v>
      </c>
      <c r="F628">
        <v>221</v>
      </c>
      <c r="G628" t="s">
        <v>11</v>
      </c>
      <c r="H628">
        <v>1</v>
      </c>
      <c r="I628">
        <v>89</v>
      </c>
      <c r="J628" t="s">
        <v>12</v>
      </c>
      <c r="K628">
        <v>64.900000000000006</v>
      </c>
      <c r="L628" s="1">
        <v>4.3000000000000002E-17</v>
      </c>
      <c r="M628" s="8" t="s">
        <v>847</v>
      </c>
      <c r="N628">
        <v>0</v>
      </c>
      <c r="P628">
        <f>COUNTIF(N629:$N$1081,"0")</f>
        <v>389</v>
      </c>
      <c r="Q628">
        <f>COUNTIF($N$3:N628,$N$3)</f>
        <v>574</v>
      </c>
      <c r="R628">
        <f t="shared" si="27"/>
        <v>64</v>
      </c>
      <c r="S628">
        <f>COUNTIF($N$3:N628,0)</f>
        <v>52</v>
      </c>
      <c r="T628">
        <f t="shared" si="28"/>
        <v>0.89968652037617558</v>
      </c>
      <c r="U628">
        <f t="shared" si="29"/>
        <v>0.11791383219954643</v>
      </c>
      <c r="W628">
        <f>Q628/(Q628+S628)</f>
        <v>0.91693290734824284</v>
      </c>
      <c r="X628">
        <f>T628*2*W628/(T628+W628)</f>
        <v>0.90822784810126589</v>
      </c>
    </row>
    <row r="629" spans="1:24" x14ac:dyDescent="0.35">
      <c r="A629" t="s">
        <v>179</v>
      </c>
      <c r="B629" s="4" t="s">
        <v>1384</v>
      </c>
      <c r="C629" t="s">
        <v>1385</v>
      </c>
      <c r="D629" s="4" t="s">
        <v>15</v>
      </c>
      <c r="E629">
        <v>68</v>
      </c>
      <c r="F629">
        <v>155</v>
      </c>
      <c r="G629" t="s">
        <v>11</v>
      </c>
      <c r="H629">
        <v>1</v>
      </c>
      <c r="I629">
        <v>89</v>
      </c>
      <c r="J629" t="s">
        <v>12</v>
      </c>
      <c r="K629">
        <v>64.2</v>
      </c>
      <c r="L629" s="1">
        <v>7.0999999999999995E-17</v>
      </c>
      <c r="M629" s="8" t="s">
        <v>613</v>
      </c>
      <c r="N629">
        <v>1</v>
      </c>
      <c r="P629">
        <f>COUNTIF(N630:$N$1081,"0")</f>
        <v>389</v>
      </c>
      <c r="Q629">
        <f>COUNTIF($N$3:N629,$N$3)</f>
        <v>575</v>
      </c>
      <c r="R629">
        <f t="shared" si="27"/>
        <v>63</v>
      </c>
      <c r="S629">
        <f>COUNTIF($N$3:N629,0)</f>
        <v>52</v>
      </c>
      <c r="T629">
        <f t="shared" si="28"/>
        <v>0.90125391849529779</v>
      </c>
      <c r="U629">
        <f t="shared" si="29"/>
        <v>0.11791383219954643</v>
      </c>
      <c r="W629">
        <f>Q629/(Q629+S629)</f>
        <v>0.91706539074960125</v>
      </c>
      <c r="X629">
        <f>T629*2*W629/(T629+W629)</f>
        <v>0.90909090909090906</v>
      </c>
    </row>
    <row r="630" spans="1:24" x14ac:dyDescent="0.35">
      <c r="A630" t="s">
        <v>179</v>
      </c>
      <c r="B630" s="4" t="s">
        <v>1386</v>
      </c>
      <c r="C630" t="s">
        <v>1387</v>
      </c>
      <c r="D630" s="4" t="s">
        <v>15</v>
      </c>
      <c r="E630">
        <v>135</v>
      </c>
      <c r="F630">
        <v>215</v>
      </c>
      <c r="G630" t="s">
        <v>11</v>
      </c>
      <c r="H630">
        <v>1</v>
      </c>
      <c r="I630">
        <v>89</v>
      </c>
      <c r="J630" t="s">
        <v>12</v>
      </c>
      <c r="K630">
        <v>63.3</v>
      </c>
      <c r="L630" s="1">
        <v>1.2999999999999999E-16</v>
      </c>
      <c r="M630" s="8" t="s">
        <v>1290</v>
      </c>
      <c r="N630">
        <v>0</v>
      </c>
      <c r="P630">
        <f>COUNTIF(N631:$N$1081,"0")</f>
        <v>388</v>
      </c>
      <c r="Q630">
        <f>COUNTIF($N$3:N630,$N$3)</f>
        <v>575</v>
      </c>
      <c r="R630">
        <f t="shared" si="27"/>
        <v>63</v>
      </c>
      <c r="S630">
        <f>COUNTIF($N$3:N630,0)</f>
        <v>53</v>
      </c>
      <c r="T630">
        <f t="shared" si="28"/>
        <v>0.90125391849529779</v>
      </c>
      <c r="U630">
        <f t="shared" si="29"/>
        <v>0.1201814058956916</v>
      </c>
      <c r="W630">
        <f>Q630/(Q630+S630)</f>
        <v>0.91560509554140124</v>
      </c>
      <c r="X630">
        <f>T630*2*W630/(T630+W630)</f>
        <v>0.90837282780410744</v>
      </c>
    </row>
    <row r="631" spans="1:24" x14ac:dyDescent="0.35">
      <c r="A631" t="s">
        <v>179</v>
      </c>
      <c r="B631" s="4" t="s">
        <v>1388</v>
      </c>
      <c r="C631" t="s">
        <v>1389</v>
      </c>
      <c r="D631" s="4" t="s">
        <v>15</v>
      </c>
      <c r="E631">
        <v>92</v>
      </c>
      <c r="F631">
        <v>173</v>
      </c>
      <c r="G631" t="s">
        <v>13</v>
      </c>
      <c r="H631">
        <v>1</v>
      </c>
      <c r="I631">
        <v>89</v>
      </c>
      <c r="J631" t="s">
        <v>12</v>
      </c>
      <c r="K631">
        <v>63.2</v>
      </c>
      <c r="L631" s="1">
        <v>1.4000000000000001E-16</v>
      </c>
      <c r="M631" s="8" t="s">
        <v>396</v>
      </c>
      <c r="N631">
        <v>1</v>
      </c>
      <c r="P631">
        <f>COUNTIF(N632:$N$1081,"0")</f>
        <v>388</v>
      </c>
      <c r="Q631">
        <f>COUNTIF($N$3:N631,$N$3)</f>
        <v>576</v>
      </c>
      <c r="R631">
        <f t="shared" si="27"/>
        <v>62</v>
      </c>
      <c r="S631">
        <f>COUNTIF($N$3:N631,0)</f>
        <v>53</v>
      </c>
      <c r="T631">
        <f t="shared" si="28"/>
        <v>0.90282131661442011</v>
      </c>
      <c r="U631">
        <f t="shared" si="29"/>
        <v>0.1201814058956916</v>
      </c>
      <c r="W631">
        <f>Q631/(Q631+S631)</f>
        <v>0.9157392686804452</v>
      </c>
      <c r="X631">
        <f>T631*2*W631/(T631+W631)</f>
        <v>0.90923441199684307</v>
      </c>
    </row>
    <row r="632" spans="1:24" x14ac:dyDescent="0.35">
      <c r="A632" t="s">
        <v>179</v>
      </c>
      <c r="B632" s="4" t="s">
        <v>1390</v>
      </c>
      <c r="C632" t="s">
        <v>1391</v>
      </c>
      <c r="D632" s="4" t="s">
        <v>15</v>
      </c>
      <c r="E632">
        <v>93</v>
      </c>
      <c r="F632">
        <v>181</v>
      </c>
      <c r="G632" t="s">
        <v>11</v>
      </c>
      <c r="H632">
        <v>1</v>
      </c>
      <c r="I632">
        <v>89</v>
      </c>
      <c r="J632" t="s">
        <v>12</v>
      </c>
      <c r="K632">
        <v>63</v>
      </c>
      <c r="L632" s="1">
        <v>1.7E-16</v>
      </c>
      <c r="M632" s="8" t="s">
        <v>738</v>
      </c>
      <c r="N632">
        <v>1</v>
      </c>
      <c r="P632">
        <f>COUNTIF(N633:$N$1081,"0")</f>
        <v>388</v>
      </c>
      <c r="Q632">
        <f>COUNTIF($N$3:N632,$N$3)</f>
        <v>577</v>
      </c>
      <c r="R632">
        <f t="shared" si="27"/>
        <v>61</v>
      </c>
      <c r="S632">
        <f>COUNTIF($N$3:N632,0)</f>
        <v>53</v>
      </c>
      <c r="T632">
        <f t="shared" si="28"/>
        <v>0.90438871473354232</v>
      </c>
      <c r="U632">
        <f t="shared" si="29"/>
        <v>0.1201814058956916</v>
      </c>
      <c r="W632">
        <f>Q632/(Q632+S632)</f>
        <v>0.91587301587301584</v>
      </c>
      <c r="X632">
        <f>T632*2*W632/(T632+W632)</f>
        <v>0.91009463722397466</v>
      </c>
    </row>
    <row r="633" spans="1:24" x14ac:dyDescent="0.35">
      <c r="A633" t="s">
        <v>179</v>
      </c>
      <c r="B633" s="4" t="s">
        <v>1394</v>
      </c>
      <c r="C633" t="s">
        <v>1395</v>
      </c>
      <c r="D633" s="4" t="s">
        <v>15</v>
      </c>
      <c r="E633">
        <v>105</v>
      </c>
      <c r="F633">
        <v>191</v>
      </c>
      <c r="G633" t="s">
        <v>11</v>
      </c>
      <c r="H633">
        <v>1</v>
      </c>
      <c r="I633">
        <v>89</v>
      </c>
      <c r="J633" t="s">
        <v>12</v>
      </c>
      <c r="K633">
        <v>62.6</v>
      </c>
      <c r="L633" s="1">
        <v>2.2E-16</v>
      </c>
      <c r="M633" s="8" t="s">
        <v>563</v>
      </c>
      <c r="N633">
        <v>1</v>
      </c>
      <c r="P633">
        <f>COUNTIF(N634:$N$1081,"0")</f>
        <v>388</v>
      </c>
      <c r="Q633">
        <f>COUNTIF($N$3:N633,$N$3)</f>
        <v>578</v>
      </c>
      <c r="R633">
        <f t="shared" si="27"/>
        <v>60</v>
      </c>
      <c r="S633">
        <f>COUNTIF($N$3:N633,0)</f>
        <v>53</v>
      </c>
      <c r="T633">
        <f t="shared" si="28"/>
        <v>0.90595611285266453</v>
      </c>
      <c r="U633">
        <f t="shared" si="29"/>
        <v>0.1201814058956916</v>
      </c>
      <c r="W633">
        <f>Q633/(Q633+S633)</f>
        <v>0.91600633914421548</v>
      </c>
      <c r="X633">
        <f>T633*2*W633/(T633+W633)</f>
        <v>0.91095350669818742</v>
      </c>
    </row>
    <row r="634" spans="1:24" x14ac:dyDescent="0.35">
      <c r="A634" t="s">
        <v>179</v>
      </c>
      <c r="B634" s="4" t="s">
        <v>1392</v>
      </c>
      <c r="C634" t="s">
        <v>1393</v>
      </c>
      <c r="D634" s="4" t="s">
        <v>15</v>
      </c>
      <c r="E634">
        <v>190</v>
      </c>
      <c r="F634">
        <v>271</v>
      </c>
      <c r="G634" t="s">
        <v>11</v>
      </c>
      <c r="H634">
        <v>1</v>
      </c>
      <c r="I634">
        <v>89</v>
      </c>
      <c r="J634" t="s">
        <v>12</v>
      </c>
      <c r="K634">
        <v>62.6</v>
      </c>
      <c r="L634" s="1">
        <v>2.2E-16</v>
      </c>
      <c r="M634" s="8" t="s">
        <v>601</v>
      </c>
      <c r="N634">
        <v>0</v>
      </c>
      <c r="P634">
        <f>COUNTIF(N635:$N$1081,"0")</f>
        <v>387</v>
      </c>
      <c r="Q634">
        <f>COUNTIF($N$3:N634,$N$3)</f>
        <v>578</v>
      </c>
      <c r="R634">
        <f t="shared" si="27"/>
        <v>60</v>
      </c>
      <c r="S634">
        <f>COUNTIF($N$3:N634,0)</f>
        <v>54</v>
      </c>
      <c r="T634">
        <f t="shared" si="28"/>
        <v>0.90595611285266453</v>
      </c>
      <c r="U634">
        <f t="shared" si="29"/>
        <v>0.12244897959183676</v>
      </c>
      <c r="W634">
        <f>Q634/(Q634+S634)</f>
        <v>0.91455696202531644</v>
      </c>
      <c r="X634">
        <f>T634*2*W634/(T634+W634)</f>
        <v>0.9102362204724409</v>
      </c>
    </row>
    <row r="635" spans="1:24" x14ac:dyDescent="0.35">
      <c r="A635" t="s">
        <v>179</v>
      </c>
      <c r="B635" s="4" t="s">
        <v>1396</v>
      </c>
      <c r="C635" t="s">
        <v>1397</v>
      </c>
      <c r="D635" s="4" t="s">
        <v>15</v>
      </c>
      <c r="E635">
        <v>77</v>
      </c>
      <c r="F635">
        <v>168</v>
      </c>
      <c r="G635" t="s">
        <v>11</v>
      </c>
      <c r="H635">
        <v>1</v>
      </c>
      <c r="I635">
        <v>89</v>
      </c>
      <c r="J635" t="s">
        <v>12</v>
      </c>
      <c r="K635">
        <v>61.9</v>
      </c>
      <c r="L635" s="1">
        <v>3.5000000000000002E-16</v>
      </c>
      <c r="M635" s="8" t="s">
        <v>1045</v>
      </c>
      <c r="N635">
        <v>1</v>
      </c>
      <c r="P635">
        <f>COUNTIF(N636:$N$1081,"0")</f>
        <v>387</v>
      </c>
      <c r="Q635">
        <f>COUNTIF($N$3:N635,$N$3)</f>
        <v>579</v>
      </c>
      <c r="R635">
        <f t="shared" si="27"/>
        <v>59</v>
      </c>
      <c r="S635">
        <f>COUNTIF($N$3:N635,0)</f>
        <v>54</v>
      </c>
      <c r="T635">
        <f t="shared" si="28"/>
        <v>0.90752351097178685</v>
      </c>
      <c r="U635">
        <f t="shared" si="29"/>
        <v>0.12244897959183676</v>
      </c>
      <c r="W635">
        <f>Q635/(Q635+S635)</f>
        <v>0.91469194312796209</v>
      </c>
      <c r="X635">
        <f>T635*2*W635/(T635+W635)</f>
        <v>0.91109362706530306</v>
      </c>
    </row>
    <row r="636" spans="1:24" x14ac:dyDescent="0.35">
      <c r="A636" t="s">
        <v>179</v>
      </c>
      <c r="B636" s="4" t="s">
        <v>1398</v>
      </c>
      <c r="C636" t="s">
        <v>1399</v>
      </c>
      <c r="D636" s="4" t="s">
        <v>15</v>
      </c>
      <c r="E636">
        <v>93</v>
      </c>
      <c r="F636">
        <v>183</v>
      </c>
      <c r="G636" t="s">
        <v>11</v>
      </c>
      <c r="H636">
        <v>1</v>
      </c>
      <c r="I636">
        <v>89</v>
      </c>
      <c r="J636" t="s">
        <v>12</v>
      </c>
      <c r="K636">
        <v>61.5</v>
      </c>
      <c r="L636" s="1">
        <v>4.5000000000000002E-16</v>
      </c>
      <c r="M636" s="8" t="s">
        <v>360</v>
      </c>
      <c r="N636">
        <v>1</v>
      </c>
      <c r="P636">
        <f>COUNTIF(N637:$N$1081,"0")</f>
        <v>387</v>
      </c>
      <c r="Q636">
        <f>COUNTIF($N$3:N636,$N$3)</f>
        <v>580</v>
      </c>
      <c r="R636">
        <f t="shared" si="27"/>
        <v>58</v>
      </c>
      <c r="S636">
        <f>COUNTIF($N$3:N636,0)</f>
        <v>54</v>
      </c>
      <c r="T636">
        <f t="shared" si="28"/>
        <v>0.90909090909090906</v>
      </c>
      <c r="U636">
        <f t="shared" si="29"/>
        <v>0.12244897959183676</v>
      </c>
      <c r="W636">
        <f>Q636/(Q636+S636)</f>
        <v>0.91482649842271291</v>
      </c>
      <c r="X636">
        <f>T636*2*W636/(T636+W636)</f>
        <v>0.9119496855345911</v>
      </c>
    </row>
    <row r="637" spans="1:24" x14ac:dyDescent="0.35">
      <c r="A637" t="s">
        <v>179</v>
      </c>
      <c r="B637" s="4" t="s">
        <v>1400</v>
      </c>
      <c r="C637" t="s">
        <v>1401</v>
      </c>
      <c r="D637" s="4" t="s">
        <v>15</v>
      </c>
      <c r="E637">
        <v>61</v>
      </c>
      <c r="F637">
        <v>146</v>
      </c>
      <c r="G637" t="s">
        <v>11</v>
      </c>
      <c r="H637">
        <v>1</v>
      </c>
      <c r="I637">
        <v>89</v>
      </c>
      <c r="J637" t="s">
        <v>12</v>
      </c>
      <c r="K637">
        <v>60.9</v>
      </c>
      <c r="L637" s="1">
        <v>7.1E-16</v>
      </c>
      <c r="M637" s="8" t="s">
        <v>269</v>
      </c>
      <c r="N637">
        <v>0</v>
      </c>
      <c r="P637">
        <f>COUNTIF(N638:$N$1081,"0")</f>
        <v>386</v>
      </c>
      <c r="Q637">
        <f>COUNTIF($N$3:N637,$N$3)</f>
        <v>580</v>
      </c>
      <c r="R637">
        <f t="shared" si="27"/>
        <v>58</v>
      </c>
      <c r="S637">
        <f>COUNTIF($N$3:N637,0)</f>
        <v>55</v>
      </c>
      <c r="T637">
        <f t="shared" si="28"/>
        <v>0.90909090909090906</v>
      </c>
      <c r="U637">
        <f t="shared" si="29"/>
        <v>0.12471655328798181</v>
      </c>
      <c r="W637">
        <f>Q637/(Q637+S637)</f>
        <v>0.91338582677165359</v>
      </c>
      <c r="X637">
        <f>T637*2*W637/(T637+W637)</f>
        <v>0.91123330714846817</v>
      </c>
    </row>
    <row r="638" spans="1:24" x14ac:dyDescent="0.35">
      <c r="A638" t="s">
        <v>179</v>
      </c>
      <c r="B638" s="4" t="s">
        <v>1402</v>
      </c>
      <c r="C638" t="s">
        <v>1403</v>
      </c>
      <c r="D638" s="4" t="s">
        <v>15</v>
      </c>
      <c r="E638">
        <v>66</v>
      </c>
      <c r="F638">
        <v>153</v>
      </c>
      <c r="G638" t="s">
        <v>11</v>
      </c>
      <c r="H638">
        <v>1</v>
      </c>
      <c r="I638">
        <v>89</v>
      </c>
      <c r="J638" t="s">
        <v>12</v>
      </c>
      <c r="K638">
        <v>60.9</v>
      </c>
      <c r="L638" s="1">
        <v>7.1999999999999997E-16</v>
      </c>
      <c r="M638" s="8" t="s">
        <v>1001</v>
      </c>
      <c r="N638">
        <v>0</v>
      </c>
      <c r="P638">
        <f>COUNTIF(N639:$N$1081,"0")</f>
        <v>385</v>
      </c>
      <c r="Q638">
        <f>COUNTIF($N$3:N638,$N$3)</f>
        <v>580</v>
      </c>
      <c r="R638">
        <f t="shared" si="27"/>
        <v>58</v>
      </c>
      <c r="S638">
        <f>COUNTIF($N$3:N638,0)</f>
        <v>56</v>
      </c>
      <c r="T638">
        <f t="shared" si="28"/>
        <v>0.90909090909090906</v>
      </c>
      <c r="U638">
        <f t="shared" si="29"/>
        <v>0.12698412698412698</v>
      </c>
      <c r="W638">
        <f>Q638/(Q638+S638)</f>
        <v>0.91194968553459121</v>
      </c>
      <c r="X638">
        <f>T638*2*W638/(T638+W638)</f>
        <v>0.9105180533751962</v>
      </c>
    </row>
    <row r="639" spans="1:24" x14ac:dyDescent="0.35">
      <c r="A639" t="s">
        <v>179</v>
      </c>
      <c r="B639" s="4" t="s">
        <v>1406</v>
      </c>
      <c r="C639" t="s">
        <v>1407</v>
      </c>
      <c r="D639" s="4" t="s">
        <v>15</v>
      </c>
      <c r="E639">
        <v>84</v>
      </c>
      <c r="F639">
        <v>163</v>
      </c>
      <c r="G639" t="s">
        <v>11</v>
      </c>
      <c r="H639">
        <v>1</v>
      </c>
      <c r="I639">
        <v>89</v>
      </c>
      <c r="J639" t="s">
        <v>12</v>
      </c>
      <c r="K639">
        <v>60.8</v>
      </c>
      <c r="L639" s="1">
        <v>7.4999999999999996E-16</v>
      </c>
      <c r="M639" s="8" t="s">
        <v>1019</v>
      </c>
      <c r="N639">
        <v>1</v>
      </c>
      <c r="P639">
        <f>COUNTIF(N640:$N$1081,"0")</f>
        <v>385</v>
      </c>
      <c r="Q639">
        <f>COUNTIF($N$3:N639,$N$3)</f>
        <v>581</v>
      </c>
      <c r="R639">
        <f t="shared" si="27"/>
        <v>57</v>
      </c>
      <c r="S639">
        <f>COUNTIF($N$3:N639,0)</f>
        <v>56</v>
      </c>
      <c r="T639">
        <f t="shared" si="28"/>
        <v>0.91065830721003138</v>
      </c>
      <c r="U639">
        <f t="shared" si="29"/>
        <v>0.12698412698412698</v>
      </c>
      <c r="W639">
        <f>Q639/(Q639+S639)</f>
        <v>0.91208791208791207</v>
      </c>
      <c r="X639">
        <f>T639*2*W639/(T639+W639)</f>
        <v>0.91137254901960785</v>
      </c>
    </row>
    <row r="640" spans="1:24" x14ac:dyDescent="0.35">
      <c r="A640" t="s">
        <v>179</v>
      </c>
      <c r="B640" s="4" t="s">
        <v>1408</v>
      </c>
      <c r="C640" t="s">
        <v>1409</v>
      </c>
      <c r="D640" s="4" t="s">
        <v>15</v>
      </c>
      <c r="E640">
        <v>84</v>
      </c>
      <c r="F640">
        <v>163</v>
      </c>
      <c r="G640" t="s">
        <v>11</v>
      </c>
      <c r="H640">
        <v>1</v>
      </c>
      <c r="I640">
        <v>89</v>
      </c>
      <c r="J640" t="s">
        <v>12</v>
      </c>
      <c r="K640">
        <v>60.8</v>
      </c>
      <c r="L640" s="1">
        <v>7.4999999999999996E-16</v>
      </c>
      <c r="M640" s="8" t="s">
        <v>341</v>
      </c>
      <c r="N640">
        <v>1</v>
      </c>
      <c r="P640">
        <f>COUNTIF(N641:$N$1081,"0")</f>
        <v>385</v>
      </c>
      <c r="Q640">
        <f>COUNTIF($N$3:N640,$N$3)</f>
        <v>582</v>
      </c>
      <c r="R640">
        <f t="shared" si="27"/>
        <v>56</v>
      </c>
      <c r="S640">
        <f>COUNTIF($N$3:N640,0)</f>
        <v>56</v>
      </c>
      <c r="T640">
        <f t="shared" si="28"/>
        <v>0.91222570532915359</v>
      </c>
      <c r="U640">
        <f t="shared" si="29"/>
        <v>0.12698412698412698</v>
      </c>
      <c r="W640">
        <f>Q640/(Q640+S640)</f>
        <v>0.91222570532915359</v>
      </c>
      <c r="X640">
        <f>T640*2*W640/(T640+W640)</f>
        <v>0.91222570532915359</v>
      </c>
    </row>
    <row r="641" spans="1:24" x14ac:dyDescent="0.35">
      <c r="A641" t="s">
        <v>179</v>
      </c>
      <c r="B641" s="4" t="s">
        <v>1410</v>
      </c>
      <c r="C641" t="s">
        <v>1411</v>
      </c>
      <c r="D641" s="4" t="s">
        <v>15</v>
      </c>
      <c r="E641">
        <v>84</v>
      </c>
      <c r="F641">
        <v>163</v>
      </c>
      <c r="G641" t="s">
        <v>11</v>
      </c>
      <c r="H641">
        <v>1</v>
      </c>
      <c r="I641">
        <v>89</v>
      </c>
      <c r="J641" t="s">
        <v>12</v>
      </c>
      <c r="K641">
        <v>60.8</v>
      </c>
      <c r="L641" s="1">
        <v>7.4999999999999996E-16</v>
      </c>
      <c r="M641" s="8" t="s">
        <v>406</v>
      </c>
      <c r="N641">
        <v>1</v>
      </c>
      <c r="P641">
        <f>COUNTIF(N642:$N$1081,"0")</f>
        <v>385</v>
      </c>
      <c r="Q641">
        <f>COUNTIF($N$3:N641,$N$3)</f>
        <v>583</v>
      </c>
      <c r="R641">
        <f t="shared" si="27"/>
        <v>55</v>
      </c>
      <c r="S641">
        <f>COUNTIF($N$3:N641,0)</f>
        <v>56</v>
      </c>
      <c r="T641">
        <f t="shared" si="28"/>
        <v>0.91379310344827591</v>
      </c>
      <c r="U641">
        <f t="shared" si="29"/>
        <v>0.12698412698412698</v>
      </c>
      <c r="W641">
        <f>Q641/(Q641+S641)</f>
        <v>0.91236306729264471</v>
      </c>
      <c r="X641">
        <f>T641*2*W641/(T641+W641)</f>
        <v>0.9130775254502741</v>
      </c>
    </row>
    <row r="642" spans="1:24" x14ac:dyDescent="0.35">
      <c r="A642" t="s">
        <v>179</v>
      </c>
      <c r="B642" s="4" t="s">
        <v>1412</v>
      </c>
      <c r="C642" t="s">
        <v>1413</v>
      </c>
      <c r="D642" s="4" t="s">
        <v>15</v>
      </c>
      <c r="E642">
        <v>84</v>
      </c>
      <c r="F642">
        <v>163</v>
      </c>
      <c r="G642" t="s">
        <v>11</v>
      </c>
      <c r="H642">
        <v>1</v>
      </c>
      <c r="I642">
        <v>89</v>
      </c>
      <c r="J642" t="s">
        <v>12</v>
      </c>
      <c r="K642">
        <v>60.8</v>
      </c>
      <c r="L642" s="1">
        <v>7.4999999999999996E-16</v>
      </c>
      <c r="M642" s="8" t="s">
        <v>1047</v>
      </c>
      <c r="N642">
        <v>1</v>
      </c>
      <c r="P642">
        <f>COUNTIF(N643:$N$1081,"0")</f>
        <v>385</v>
      </c>
      <c r="Q642">
        <f>COUNTIF($N$3:N642,$N$3)</f>
        <v>584</v>
      </c>
      <c r="R642">
        <f t="shared" ref="R642:R705" si="30">COUNTIF(N643:N1722,$N$3)</f>
        <v>54</v>
      </c>
      <c r="S642">
        <f>COUNTIF($N$3:N642,0)</f>
        <v>56</v>
      </c>
      <c r="T642">
        <f t="shared" ref="T642:T705" si="31">Q642/(Q642+R642)</f>
        <v>0.91536050156739812</v>
      </c>
      <c r="U642">
        <f t="shared" ref="U642:U705" si="32">1-(P642/(P642+S642))</f>
        <v>0.12698412698412698</v>
      </c>
      <c r="W642">
        <f>Q642/(Q642+S642)</f>
        <v>0.91249999999999998</v>
      </c>
      <c r="X642">
        <f>T642*2*W642/(T642+W642)</f>
        <v>0.91392801251956179</v>
      </c>
    </row>
    <row r="643" spans="1:24" x14ac:dyDescent="0.35">
      <c r="A643" t="s">
        <v>179</v>
      </c>
      <c r="B643" s="4" t="s">
        <v>1414</v>
      </c>
      <c r="C643" t="s">
        <v>1415</v>
      </c>
      <c r="D643" s="4" t="s">
        <v>15</v>
      </c>
      <c r="E643">
        <v>84</v>
      </c>
      <c r="F643">
        <v>163</v>
      </c>
      <c r="G643" t="s">
        <v>11</v>
      </c>
      <c r="H643">
        <v>1</v>
      </c>
      <c r="I643">
        <v>89</v>
      </c>
      <c r="J643" t="s">
        <v>12</v>
      </c>
      <c r="K643">
        <v>60.8</v>
      </c>
      <c r="L643" s="1">
        <v>7.4999999999999996E-16</v>
      </c>
      <c r="M643" s="8" t="s">
        <v>1013</v>
      </c>
      <c r="N643">
        <v>1</v>
      </c>
      <c r="P643">
        <f>COUNTIF(N644:$N$1081,"0")</f>
        <v>385</v>
      </c>
      <c r="Q643">
        <f>COUNTIF($N$3:N643,$N$3)</f>
        <v>585</v>
      </c>
      <c r="R643">
        <f t="shared" si="30"/>
        <v>53</v>
      </c>
      <c r="S643">
        <f>COUNTIF($N$3:N643,0)</f>
        <v>56</v>
      </c>
      <c r="T643">
        <f t="shared" si="31"/>
        <v>0.91692789968652033</v>
      </c>
      <c r="U643">
        <f t="shared" si="32"/>
        <v>0.12698412698412698</v>
      </c>
      <c r="W643">
        <f>Q643/(Q643+S643)</f>
        <v>0.91263650546021846</v>
      </c>
      <c r="X643">
        <f>T643*2*W643/(T643+W643)</f>
        <v>0.91477716966379985</v>
      </c>
    </row>
    <row r="644" spans="1:24" x14ac:dyDescent="0.35">
      <c r="A644" t="s">
        <v>179</v>
      </c>
      <c r="B644" s="4" t="s">
        <v>1416</v>
      </c>
      <c r="C644" t="s">
        <v>1417</v>
      </c>
      <c r="D644" s="4" t="s">
        <v>15</v>
      </c>
      <c r="E644">
        <v>84</v>
      </c>
      <c r="F644">
        <v>163</v>
      </c>
      <c r="G644" t="s">
        <v>11</v>
      </c>
      <c r="H644">
        <v>1</v>
      </c>
      <c r="I644">
        <v>89</v>
      </c>
      <c r="J644" t="s">
        <v>12</v>
      </c>
      <c r="K644">
        <v>60.8</v>
      </c>
      <c r="L644" s="1">
        <v>7.4999999999999996E-16</v>
      </c>
      <c r="M644" s="8" t="s">
        <v>216</v>
      </c>
      <c r="N644">
        <v>1</v>
      </c>
      <c r="P644">
        <f>COUNTIF(N645:$N$1081,"0")</f>
        <v>385</v>
      </c>
      <c r="Q644">
        <f>COUNTIF($N$3:N644,$N$3)</f>
        <v>586</v>
      </c>
      <c r="R644">
        <f t="shared" si="30"/>
        <v>52</v>
      </c>
      <c r="S644">
        <f>COUNTIF($N$3:N644,0)</f>
        <v>56</v>
      </c>
      <c r="T644">
        <f t="shared" si="31"/>
        <v>0.91849529780564265</v>
      </c>
      <c r="U644">
        <f t="shared" si="32"/>
        <v>0.12698412698412698</v>
      </c>
      <c r="W644">
        <f>Q644/(Q644+S644)</f>
        <v>0.91277258566978192</v>
      </c>
      <c r="X644">
        <f>T644*2*W644/(T644+W644)</f>
        <v>0.91562499999999991</v>
      </c>
    </row>
    <row r="645" spans="1:24" x14ac:dyDescent="0.35">
      <c r="A645" t="s">
        <v>179</v>
      </c>
      <c r="B645" s="4" t="s">
        <v>1404</v>
      </c>
      <c r="C645" t="s">
        <v>1405</v>
      </c>
      <c r="D645" s="4" t="s">
        <v>15</v>
      </c>
      <c r="E645">
        <v>62</v>
      </c>
      <c r="F645">
        <v>149</v>
      </c>
      <c r="G645" t="s">
        <v>11</v>
      </c>
      <c r="H645">
        <v>1</v>
      </c>
      <c r="I645">
        <v>89</v>
      </c>
      <c r="J645" t="s">
        <v>12</v>
      </c>
      <c r="K645">
        <v>60.8</v>
      </c>
      <c r="L645" s="1">
        <v>7.3999999999999999E-16</v>
      </c>
      <c r="M645" s="8" t="s">
        <v>1130</v>
      </c>
      <c r="N645">
        <v>0</v>
      </c>
      <c r="P645">
        <f>COUNTIF(N646:$N$1081,"0")</f>
        <v>384</v>
      </c>
      <c r="Q645">
        <f>COUNTIF($N$3:N645,$N$3)</f>
        <v>586</v>
      </c>
      <c r="R645">
        <f t="shared" si="30"/>
        <v>52</v>
      </c>
      <c r="S645">
        <f>COUNTIF($N$3:N645,0)</f>
        <v>57</v>
      </c>
      <c r="T645">
        <f t="shared" si="31"/>
        <v>0.91849529780564265</v>
      </c>
      <c r="U645">
        <f t="shared" si="32"/>
        <v>0.12925170068027214</v>
      </c>
      <c r="W645">
        <f>Q645/(Q645+S645)</f>
        <v>0.91135303265940903</v>
      </c>
      <c r="X645">
        <f>T645*2*W645/(T645+W645)</f>
        <v>0.91491022638563624</v>
      </c>
    </row>
    <row r="646" spans="1:24" x14ac:dyDescent="0.35">
      <c r="A646" t="s">
        <v>179</v>
      </c>
      <c r="B646" s="4" t="s">
        <v>1418</v>
      </c>
      <c r="C646" t="s">
        <v>1419</v>
      </c>
      <c r="D646" s="4" t="s">
        <v>15</v>
      </c>
      <c r="E646">
        <v>139</v>
      </c>
      <c r="F646">
        <v>227</v>
      </c>
      <c r="G646" t="s">
        <v>11</v>
      </c>
      <c r="H646">
        <v>1</v>
      </c>
      <c r="I646">
        <v>89</v>
      </c>
      <c r="J646" t="s">
        <v>12</v>
      </c>
      <c r="K646">
        <v>60.7</v>
      </c>
      <c r="L646" s="1">
        <v>7.7999999999999995E-16</v>
      </c>
      <c r="M646" s="8" t="s">
        <v>681</v>
      </c>
      <c r="N646">
        <v>0</v>
      </c>
      <c r="P646">
        <f>COUNTIF(N647:$N$1081,"0")</f>
        <v>383</v>
      </c>
      <c r="Q646">
        <f>COUNTIF($N$3:N646,$N$3)</f>
        <v>586</v>
      </c>
      <c r="R646">
        <f t="shared" si="30"/>
        <v>52</v>
      </c>
      <c r="S646">
        <f>COUNTIF($N$3:N646,0)</f>
        <v>58</v>
      </c>
      <c r="T646">
        <f t="shared" si="31"/>
        <v>0.91849529780564265</v>
      </c>
      <c r="U646">
        <f t="shared" si="32"/>
        <v>0.13151927437641719</v>
      </c>
      <c r="W646">
        <f>Q646/(Q646+S646)</f>
        <v>0.90993788819875776</v>
      </c>
      <c r="X646">
        <f>T646*2*W646/(T646+W646)</f>
        <v>0.91419656786271453</v>
      </c>
    </row>
    <row r="647" spans="1:24" x14ac:dyDescent="0.35">
      <c r="A647" t="s">
        <v>179</v>
      </c>
      <c r="B647" s="4" t="s">
        <v>1420</v>
      </c>
      <c r="C647" t="s">
        <v>1421</v>
      </c>
      <c r="D647" s="4" t="s">
        <v>15</v>
      </c>
      <c r="E647">
        <v>96</v>
      </c>
      <c r="F647">
        <v>183</v>
      </c>
      <c r="G647" t="s">
        <v>11</v>
      </c>
      <c r="H647">
        <v>1</v>
      </c>
      <c r="I647">
        <v>89</v>
      </c>
      <c r="J647" t="s">
        <v>12</v>
      </c>
      <c r="K647">
        <v>60.1</v>
      </c>
      <c r="L647" s="1">
        <v>1.3E-15</v>
      </c>
      <c r="M647" s="8" t="s">
        <v>679</v>
      </c>
      <c r="N647">
        <v>1</v>
      </c>
      <c r="P647">
        <f>COUNTIF(N648:$N$1081,"0")</f>
        <v>383</v>
      </c>
      <c r="Q647">
        <f>COUNTIF($N$3:N647,$N$3)</f>
        <v>587</v>
      </c>
      <c r="R647">
        <f t="shared" si="30"/>
        <v>51</v>
      </c>
      <c r="S647">
        <f>COUNTIF($N$3:N647,0)</f>
        <v>58</v>
      </c>
      <c r="T647">
        <f t="shared" si="31"/>
        <v>0.92006269592476486</v>
      </c>
      <c r="U647">
        <f t="shared" si="32"/>
        <v>0.13151927437641719</v>
      </c>
      <c r="W647">
        <f>Q647/(Q647+S647)</f>
        <v>0.91007751937984493</v>
      </c>
      <c r="X647">
        <f>T647*2*W647/(T647+W647)</f>
        <v>0.91504286827747472</v>
      </c>
    </row>
    <row r="648" spans="1:24" x14ac:dyDescent="0.35">
      <c r="A648" t="s">
        <v>179</v>
      </c>
      <c r="B648" s="4" t="s">
        <v>1422</v>
      </c>
      <c r="C648" t="s">
        <v>1423</v>
      </c>
      <c r="D648" s="4" t="s">
        <v>15</v>
      </c>
      <c r="E648">
        <v>80</v>
      </c>
      <c r="F648">
        <v>157</v>
      </c>
      <c r="G648" t="s">
        <v>11</v>
      </c>
      <c r="H648">
        <v>1</v>
      </c>
      <c r="I648">
        <v>89</v>
      </c>
      <c r="J648" t="s">
        <v>12</v>
      </c>
      <c r="K648">
        <v>59.7</v>
      </c>
      <c r="L648" s="1">
        <v>1.7E-15</v>
      </c>
      <c r="M648" s="8" t="s">
        <v>1606</v>
      </c>
      <c r="N648">
        <v>1</v>
      </c>
      <c r="P648">
        <f>COUNTIF(N649:$N$1081,"0")</f>
        <v>383</v>
      </c>
      <c r="Q648">
        <f>COUNTIF($N$3:N648,$N$3)</f>
        <v>588</v>
      </c>
      <c r="R648">
        <f t="shared" si="30"/>
        <v>50</v>
      </c>
      <c r="S648">
        <f>COUNTIF($N$3:N648,0)</f>
        <v>58</v>
      </c>
      <c r="T648">
        <f t="shared" si="31"/>
        <v>0.92163009404388718</v>
      </c>
      <c r="U648">
        <f t="shared" si="32"/>
        <v>0.13151927437641719</v>
      </c>
      <c r="W648">
        <f>Q648/(Q648+S648)</f>
        <v>0.91021671826625383</v>
      </c>
      <c r="X648">
        <f>T648*2*W648/(T648+W648)</f>
        <v>0.91588785046728971</v>
      </c>
    </row>
    <row r="649" spans="1:24" x14ac:dyDescent="0.35">
      <c r="A649" t="s">
        <v>179</v>
      </c>
      <c r="B649" s="4" t="s">
        <v>1424</v>
      </c>
      <c r="C649" t="s">
        <v>1425</v>
      </c>
      <c r="D649" s="4" t="s">
        <v>15</v>
      </c>
      <c r="E649">
        <v>102</v>
      </c>
      <c r="F649">
        <v>190</v>
      </c>
      <c r="G649" t="s">
        <v>13</v>
      </c>
      <c r="H649">
        <v>1</v>
      </c>
      <c r="I649">
        <v>89</v>
      </c>
      <c r="J649" t="s">
        <v>12</v>
      </c>
      <c r="K649">
        <v>59.2</v>
      </c>
      <c r="L649" s="1">
        <v>2.2999999999999999E-15</v>
      </c>
      <c r="M649" s="8" t="s">
        <v>768</v>
      </c>
      <c r="N649">
        <v>0</v>
      </c>
      <c r="P649">
        <f>COUNTIF(N650:$N$1081,"0")</f>
        <v>382</v>
      </c>
      <c r="Q649">
        <f>COUNTIF($N$3:N649,$N$3)</f>
        <v>588</v>
      </c>
      <c r="R649">
        <f t="shared" si="30"/>
        <v>50</v>
      </c>
      <c r="S649">
        <f>COUNTIF($N$3:N649,0)</f>
        <v>59</v>
      </c>
      <c r="T649">
        <f t="shared" si="31"/>
        <v>0.92163009404388718</v>
      </c>
      <c r="U649">
        <f t="shared" si="32"/>
        <v>0.13378684807256236</v>
      </c>
      <c r="W649">
        <f>Q649/(Q649+S649)</f>
        <v>0.90880989180834626</v>
      </c>
      <c r="X649">
        <f>T649*2*W649/(T649+W649)</f>
        <v>0.91517509727626467</v>
      </c>
    </row>
    <row r="650" spans="1:24" x14ac:dyDescent="0.35">
      <c r="A650" t="s">
        <v>179</v>
      </c>
      <c r="B650" s="4" t="s">
        <v>1426</v>
      </c>
      <c r="C650" t="s">
        <v>1427</v>
      </c>
      <c r="D650" s="4" t="s">
        <v>15</v>
      </c>
      <c r="E650">
        <v>72</v>
      </c>
      <c r="F650">
        <v>156</v>
      </c>
      <c r="G650" t="s">
        <v>11</v>
      </c>
      <c r="H650">
        <v>1</v>
      </c>
      <c r="I650">
        <v>89</v>
      </c>
      <c r="J650" t="s">
        <v>12</v>
      </c>
      <c r="K650">
        <v>59.1</v>
      </c>
      <c r="L650" s="1">
        <v>2.5E-15</v>
      </c>
      <c r="M650" s="8" t="s">
        <v>486</v>
      </c>
      <c r="N650">
        <v>1</v>
      </c>
      <c r="P650">
        <f>COUNTIF(N651:$N$1081,"0")</f>
        <v>382</v>
      </c>
      <c r="Q650">
        <f>COUNTIF($N$3:N650,$N$3)</f>
        <v>589</v>
      </c>
      <c r="R650">
        <f t="shared" si="30"/>
        <v>49</v>
      </c>
      <c r="S650">
        <f>COUNTIF($N$3:N650,0)</f>
        <v>59</v>
      </c>
      <c r="T650">
        <f t="shared" si="31"/>
        <v>0.92319749216300939</v>
      </c>
      <c r="U650">
        <f t="shared" si="32"/>
        <v>0.13378684807256236</v>
      </c>
      <c r="W650">
        <f>Q650/(Q650+S650)</f>
        <v>0.90895061728395066</v>
      </c>
      <c r="X650">
        <f>T650*2*W650/(T650+W650)</f>
        <v>0.91601866251944009</v>
      </c>
    </row>
    <row r="651" spans="1:24" x14ac:dyDescent="0.35">
      <c r="A651" t="s">
        <v>179</v>
      </c>
      <c r="B651" s="4" t="s">
        <v>1428</v>
      </c>
      <c r="C651" t="s">
        <v>1429</v>
      </c>
      <c r="D651" s="4" t="s">
        <v>15</v>
      </c>
      <c r="E651">
        <v>104</v>
      </c>
      <c r="F651">
        <v>189</v>
      </c>
      <c r="G651" t="s">
        <v>11</v>
      </c>
      <c r="H651">
        <v>1</v>
      </c>
      <c r="I651">
        <v>89</v>
      </c>
      <c r="J651" t="s">
        <v>12</v>
      </c>
      <c r="K651">
        <v>57.6</v>
      </c>
      <c r="L651" s="1">
        <v>7.0000000000000001E-15</v>
      </c>
      <c r="M651" s="8" t="s">
        <v>711</v>
      </c>
      <c r="N651">
        <v>1</v>
      </c>
      <c r="P651">
        <f>COUNTIF(N652:$N$1081,"0")</f>
        <v>382</v>
      </c>
      <c r="Q651">
        <f>COUNTIF($N$3:N651,$N$3)</f>
        <v>590</v>
      </c>
      <c r="R651">
        <f t="shared" si="30"/>
        <v>48</v>
      </c>
      <c r="S651">
        <f>COUNTIF($N$3:N651,0)</f>
        <v>59</v>
      </c>
      <c r="T651">
        <f t="shared" si="31"/>
        <v>0.92476489028213171</v>
      </c>
      <c r="U651">
        <f t="shared" si="32"/>
        <v>0.13378684807256236</v>
      </c>
      <c r="W651">
        <f>Q651/(Q651+S651)</f>
        <v>0.90909090909090906</v>
      </c>
      <c r="X651">
        <f>T651*2*W651/(T651+W651)</f>
        <v>0.91686091686091686</v>
      </c>
    </row>
    <row r="652" spans="1:24" x14ac:dyDescent="0.35">
      <c r="A652" t="s">
        <v>179</v>
      </c>
      <c r="B652" s="4" t="s">
        <v>1430</v>
      </c>
      <c r="C652" t="s">
        <v>1431</v>
      </c>
      <c r="D652" s="4" t="s">
        <v>15</v>
      </c>
      <c r="E652">
        <v>70</v>
      </c>
      <c r="F652">
        <v>157</v>
      </c>
      <c r="G652" t="s">
        <v>11</v>
      </c>
      <c r="H652">
        <v>1</v>
      </c>
      <c r="I652">
        <v>89</v>
      </c>
      <c r="J652" t="s">
        <v>12</v>
      </c>
      <c r="K652">
        <v>57.1</v>
      </c>
      <c r="L652" s="1">
        <v>9.7000000000000006E-15</v>
      </c>
      <c r="M652" s="8" t="s">
        <v>879</v>
      </c>
      <c r="N652">
        <v>0</v>
      </c>
      <c r="P652">
        <f>COUNTIF(N653:$N$1081,"0")</f>
        <v>381</v>
      </c>
      <c r="Q652">
        <f>COUNTIF($N$3:N652,$N$3)</f>
        <v>590</v>
      </c>
      <c r="R652">
        <f t="shared" si="30"/>
        <v>48</v>
      </c>
      <c r="S652">
        <f>COUNTIF($N$3:N652,0)</f>
        <v>60</v>
      </c>
      <c r="T652">
        <f t="shared" si="31"/>
        <v>0.92476489028213171</v>
      </c>
      <c r="U652">
        <f t="shared" si="32"/>
        <v>0.13605442176870752</v>
      </c>
      <c r="W652">
        <f>Q652/(Q652+S652)</f>
        <v>0.90769230769230769</v>
      </c>
      <c r="X652">
        <f>T652*2*W652/(T652+W652)</f>
        <v>0.91614906832298137</v>
      </c>
    </row>
    <row r="653" spans="1:24" x14ac:dyDescent="0.35">
      <c r="A653" t="s">
        <v>179</v>
      </c>
      <c r="B653" s="4" t="s">
        <v>1432</v>
      </c>
      <c r="C653" t="s">
        <v>1433</v>
      </c>
      <c r="D653" s="4" t="s">
        <v>15</v>
      </c>
      <c r="E653">
        <v>70</v>
      </c>
      <c r="F653">
        <v>153</v>
      </c>
      <c r="G653" t="s">
        <v>11</v>
      </c>
      <c r="H653">
        <v>1</v>
      </c>
      <c r="I653">
        <v>89</v>
      </c>
      <c r="J653" t="s">
        <v>12</v>
      </c>
      <c r="K653">
        <v>56.7</v>
      </c>
      <c r="L653" s="1">
        <v>1.3E-14</v>
      </c>
      <c r="M653" s="8" t="s">
        <v>449</v>
      </c>
      <c r="N653">
        <v>1</v>
      </c>
      <c r="P653">
        <f>COUNTIF(N654:$N$1081,"0")</f>
        <v>381</v>
      </c>
      <c r="Q653">
        <f>COUNTIF($N$3:N653,$N$3)</f>
        <v>591</v>
      </c>
      <c r="R653">
        <f t="shared" si="30"/>
        <v>47</v>
      </c>
      <c r="S653">
        <f>COUNTIF($N$3:N653,0)</f>
        <v>60</v>
      </c>
      <c r="T653">
        <f t="shared" si="31"/>
        <v>0.92633228840125392</v>
      </c>
      <c r="U653">
        <f t="shared" si="32"/>
        <v>0.13605442176870752</v>
      </c>
      <c r="W653">
        <f>Q653/(Q653+S653)</f>
        <v>0.90783410138248843</v>
      </c>
      <c r="X653">
        <f>T653*2*W653/(T653+W653)</f>
        <v>0.91698991466252899</v>
      </c>
    </row>
    <row r="654" spans="1:24" x14ac:dyDescent="0.35">
      <c r="A654" t="s">
        <v>179</v>
      </c>
      <c r="B654" s="4" t="s">
        <v>1434</v>
      </c>
      <c r="C654" t="s">
        <v>1435</v>
      </c>
      <c r="D654" s="4" t="s">
        <v>15</v>
      </c>
      <c r="E654">
        <v>77</v>
      </c>
      <c r="F654">
        <v>165</v>
      </c>
      <c r="G654" t="s">
        <v>13</v>
      </c>
      <c r="H654">
        <v>1</v>
      </c>
      <c r="I654">
        <v>89</v>
      </c>
      <c r="J654" t="s">
        <v>12</v>
      </c>
      <c r="K654">
        <v>56.2</v>
      </c>
      <c r="L654" s="1">
        <v>1.7999999999999999E-14</v>
      </c>
      <c r="M654" s="8" t="s">
        <v>997</v>
      </c>
      <c r="N654">
        <v>1</v>
      </c>
      <c r="P654">
        <f>COUNTIF(N655:$N$1081,"0")</f>
        <v>381</v>
      </c>
      <c r="Q654">
        <f>COUNTIF($N$3:N654,$N$3)</f>
        <v>592</v>
      </c>
      <c r="R654">
        <f t="shared" si="30"/>
        <v>46</v>
      </c>
      <c r="S654">
        <f>COUNTIF($N$3:N654,0)</f>
        <v>60</v>
      </c>
      <c r="T654">
        <f t="shared" si="31"/>
        <v>0.92789968652037613</v>
      </c>
      <c r="U654">
        <f t="shared" si="32"/>
        <v>0.13605442176870752</v>
      </c>
      <c r="W654">
        <f>Q654/(Q654+S654)</f>
        <v>0.90797546012269936</v>
      </c>
      <c r="X654">
        <f>T654*2*W654/(T654+W654)</f>
        <v>0.91782945736434096</v>
      </c>
    </row>
    <row r="655" spans="1:24" x14ac:dyDescent="0.35">
      <c r="A655" t="s">
        <v>179</v>
      </c>
      <c r="B655" s="4" t="s">
        <v>1436</v>
      </c>
      <c r="C655" t="s">
        <v>1437</v>
      </c>
      <c r="D655" s="4" t="s">
        <v>15</v>
      </c>
      <c r="E655">
        <v>1</v>
      </c>
      <c r="F655">
        <v>61</v>
      </c>
      <c r="G655" t="s">
        <v>14</v>
      </c>
      <c r="H655">
        <v>1</v>
      </c>
      <c r="I655">
        <v>89</v>
      </c>
      <c r="J655" t="s">
        <v>12</v>
      </c>
      <c r="K655">
        <v>55.3</v>
      </c>
      <c r="L655" s="1">
        <v>3.4E-14</v>
      </c>
      <c r="M655" s="8" t="s">
        <v>529</v>
      </c>
      <c r="N655">
        <v>0</v>
      </c>
      <c r="P655">
        <f>COUNTIF(N656:$N$1081,"0")</f>
        <v>380</v>
      </c>
      <c r="Q655">
        <f>COUNTIF($N$3:N655,$N$3)</f>
        <v>592</v>
      </c>
      <c r="R655">
        <f t="shared" si="30"/>
        <v>46</v>
      </c>
      <c r="S655">
        <f>COUNTIF($N$3:N655,0)</f>
        <v>61</v>
      </c>
      <c r="T655">
        <f t="shared" si="31"/>
        <v>0.92789968652037613</v>
      </c>
      <c r="U655">
        <f t="shared" si="32"/>
        <v>0.13832199546485258</v>
      </c>
      <c r="W655">
        <f>Q655/(Q655+S655)</f>
        <v>0.90658499234303214</v>
      </c>
      <c r="X655">
        <f>T655*2*W655/(T655+W655)</f>
        <v>0.91711851278078993</v>
      </c>
    </row>
    <row r="656" spans="1:24" x14ac:dyDescent="0.35">
      <c r="A656" t="s">
        <v>179</v>
      </c>
      <c r="B656" s="4" t="s">
        <v>1438</v>
      </c>
      <c r="C656" t="s">
        <v>1439</v>
      </c>
      <c r="D656" s="4" t="s">
        <v>15</v>
      </c>
      <c r="E656">
        <v>2</v>
      </c>
      <c r="F656">
        <v>74</v>
      </c>
      <c r="G656" t="s">
        <v>11</v>
      </c>
      <c r="H656">
        <v>1</v>
      </c>
      <c r="I656">
        <v>89</v>
      </c>
      <c r="J656" t="s">
        <v>12</v>
      </c>
      <c r="K656">
        <v>55</v>
      </c>
      <c r="L656" s="1">
        <v>4.1000000000000002E-14</v>
      </c>
      <c r="M656" s="8" t="s">
        <v>641</v>
      </c>
      <c r="N656">
        <v>0</v>
      </c>
      <c r="P656">
        <f>COUNTIF(N657:$N$1081,"0")</f>
        <v>379</v>
      </c>
      <c r="Q656">
        <f>COUNTIF($N$3:N656,$N$3)</f>
        <v>592</v>
      </c>
      <c r="R656">
        <f t="shared" si="30"/>
        <v>46</v>
      </c>
      <c r="S656">
        <f>COUNTIF($N$3:N656,0)</f>
        <v>62</v>
      </c>
      <c r="T656">
        <f t="shared" si="31"/>
        <v>0.92789968652037613</v>
      </c>
      <c r="U656">
        <f t="shared" si="32"/>
        <v>0.14058956916099774</v>
      </c>
      <c r="W656">
        <f>Q656/(Q656+S656)</f>
        <v>0.90519877675840976</v>
      </c>
      <c r="X656">
        <f>T656*2*W656/(T656+W656)</f>
        <v>0.91640866873065008</v>
      </c>
    </row>
    <row r="657" spans="1:24" x14ac:dyDescent="0.35">
      <c r="A657" t="s">
        <v>179</v>
      </c>
      <c r="B657" s="4" t="s">
        <v>1440</v>
      </c>
      <c r="C657" t="s">
        <v>1441</v>
      </c>
      <c r="D657" s="4" t="s">
        <v>15</v>
      </c>
      <c r="E657">
        <v>72</v>
      </c>
      <c r="F657">
        <v>159</v>
      </c>
      <c r="G657" t="s">
        <v>11</v>
      </c>
      <c r="H657">
        <v>1</v>
      </c>
      <c r="I657">
        <v>89</v>
      </c>
      <c r="J657" t="s">
        <v>12</v>
      </c>
      <c r="K657">
        <v>53.7</v>
      </c>
      <c r="L657" s="1">
        <v>1E-13</v>
      </c>
      <c r="M657" s="8" t="s">
        <v>798</v>
      </c>
      <c r="N657">
        <v>0</v>
      </c>
      <c r="P657">
        <f>COUNTIF(N658:$N$1081,"0")</f>
        <v>378</v>
      </c>
      <c r="Q657">
        <f>COUNTIF($N$3:N657,$N$3)</f>
        <v>592</v>
      </c>
      <c r="R657">
        <f t="shared" si="30"/>
        <v>46</v>
      </c>
      <c r="S657">
        <f>COUNTIF($N$3:N657,0)</f>
        <v>63</v>
      </c>
      <c r="T657">
        <f t="shared" si="31"/>
        <v>0.92789968652037613</v>
      </c>
      <c r="U657">
        <f t="shared" si="32"/>
        <v>0.1428571428571429</v>
      </c>
      <c r="W657">
        <f>Q657/(Q657+S657)</f>
        <v>0.90381679389312974</v>
      </c>
      <c r="X657">
        <f>T657*2*W657/(T657+W657)</f>
        <v>0.91569992266047939</v>
      </c>
    </row>
    <row r="658" spans="1:24" x14ac:dyDescent="0.35">
      <c r="A658" t="s">
        <v>179</v>
      </c>
      <c r="B658" s="4" t="s">
        <v>1442</v>
      </c>
      <c r="C658" t="s">
        <v>1443</v>
      </c>
      <c r="D658" s="4" t="s">
        <v>15</v>
      </c>
      <c r="E658">
        <v>72</v>
      </c>
      <c r="F658">
        <v>159</v>
      </c>
      <c r="G658" t="s">
        <v>11</v>
      </c>
      <c r="H658">
        <v>1</v>
      </c>
      <c r="I658">
        <v>89</v>
      </c>
      <c r="J658" t="s">
        <v>12</v>
      </c>
      <c r="K658">
        <v>53.7</v>
      </c>
      <c r="L658" s="1">
        <v>1E-13</v>
      </c>
      <c r="M658" s="8" t="s">
        <v>254</v>
      </c>
      <c r="N658">
        <v>0</v>
      </c>
      <c r="P658">
        <f>COUNTIF(N659:$N$1081,"0")</f>
        <v>377</v>
      </c>
      <c r="Q658">
        <f>COUNTIF($N$3:N658,$N$3)</f>
        <v>592</v>
      </c>
      <c r="R658">
        <f t="shared" si="30"/>
        <v>46</v>
      </c>
      <c r="S658">
        <f>COUNTIF($N$3:N658,0)</f>
        <v>64</v>
      </c>
      <c r="T658">
        <f t="shared" si="31"/>
        <v>0.92789968652037613</v>
      </c>
      <c r="U658">
        <f t="shared" si="32"/>
        <v>0.14512471655328796</v>
      </c>
      <c r="W658">
        <f>Q658/(Q658+S658)</f>
        <v>0.90243902439024393</v>
      </c>
      <c r="X658">
        <f>T658*2*W658/(T658+W658)</f>
        <v>0.91499227202472955</v>
      </c>
    </row>
    <row r="659" spans="1:24" x14ac:dyDescent="0.35">
      <c r="A659" t="s">
        <v>179</v>
      </c>
      <c r="B659" s="4" t="s">
        <v>1444</v>
      </c>
      <c r="C659" t="s">
        <v>1445</v>
      </c>
      <c r="D659" s="4" t="s">
        <v>15</v>
      </c>
      <c r="E659">
        <v>68</v>
      </c>
      <c r="F659">
        <v>156</v>
      </c>
      <c r="G659" t="s">
        <v>13</v>
      </c>
      <c r="H659">
        <v>1</v>
      </c>
      <c r="I659">
        <v>89</v>
      </c>
      <c r="J659" t="s">
        <v>12</v>
      </c>
      <c r="K659">
        <v>53.6</v>
      </c>
      <c r="L659" s="1">
        <v>1.1E-13</v>
      </c>
      <c r="M659" s="8" t="s">
        <v>929</v>
      </c>
      <c r="N659">
        <v>1</v>
      </c>
      <c r="P659">
        <f>COUNTIF(N660:$N$1081,"0")</f>
        <v>377</v>
      </c>
      <c r="Q659">
        <f>COUNTIF($N$3:N659,$N$3)</f>
        <v>593</v>
      </c>
      <c r="R659">
        <f t="shared" si="30"/>
        <v>45</v>
      </c>
      <c r="S659">
        <f>COUNTIF($N$3:N659,0)</f>
        <v>64</v>
      </c>
      <c r="T659">
        <f t="shared" si="31"/>
        <v>0.92946708463949845</v>
      </c>
      <c r="U659">
        <f t="shared" si="32"/>
        <v>0.14512471655328796</v>
      </c>
      <c r="W659">
        <f>Q659/(Q659+S659)</f>
        <v>0.9025875190258752</v>
      </c>
      <c r="X659">
        <f>T659*2*W659/(T659+W659)</f>
        <v>0.91583011583011598</v>
      </c>
    </row>
    <row r="660" spans="1:24" x14ac:dyDescent="0.35">
      <c r="A660" t="s">
        <v>179</v>
      </c>
      <c r="B660" s="4" t="s">
        <v>1446</v>
      </c>
      <c r="C660" t="s">
        <v>1447</v>
      </c>
      <c r="D660" s="4" t="s">
        <v>15</v>
      </c>
      <c r="E660">
        <v>95</v>
      </c>
      <c r="F660">
        <v>180</v>
      </c>
      <c r="G660" t="s">
        <v>11</v>
      </c>
      <c r="H660">
        <v>1</v>
      </c>
      <c r="I660">
        <v>89</v>
      </c>
      <c r="J660" t="s">
        <v>12</v>
      </c>
      <c r="K660">
        <v>52.7</v>
      </c>
      <c r="L660" s="1">
        <v>2.0999999999999999E-13</v>
      </c>
      <c r="M660" s="8" t="s">
        <v>1446</v>
      </c>
      <c r="N660">
        <v>1</v>
      </c>
      <c r="P660">
        <f>COUNTIF(N661:$N$1081,"0")</f>
        <v>377</v>
      </c>
      <c r="Q660">
        <f>COUNTIF($N$3:N660,$N$3)</f>
        <v>594</v>
      </c>
      <c r="R660">
        <f t="shared" si="30"/>
        <v>44</v>
      </c>
      <c r="S660">
        <f>COUNTIF($N$3:N660,0)</f>
        <v>64</v>
      </c>
      <c r="T660">
        <f t="shared" si="31"/>
        <v>0.93103448275862066</v>
      </c>
      <c r="U660">
        <f t="shared" si="32"/>
        <v>0.14512471655328796</v>
      </c>
      <c r="W660">
        <f>Q660/(Q660+S660)</f>
        <v>0.90273556231003038</v>
      </c>
      <c r="X660">
        <f>T660*2*W660/(T660+W660)</f>
        <v>0.91666666666666674</v>
      </c>
    </row>
    <row r="661" spans="1:24" x14ac:dyDescent="0.35">
      <c r="A661" t="s">
        <v>179</v>
      </c>
      <c r="B661" s="4" t="s">
        <v>1450</v>
      </c>
      <c r="C661" t="s">
        <v>1451</v>
      </c>
      <c r="D661" s="4" t="s">
        <v>15</v>
      </c>
      <c r="E661">
        <v>84</v>
      </c>
      <c r="F661">
        <v>172</v>
      </c>
      <c r="G661" t="s">
        <v>13</v>
      </c>
      <c r="H661">
        <v>1</v>
      </c>
      <c r="I661">
        <v>89</v>
      </c>
      <c r="J661" t="s">
        <v>12</v>
      </c>
      <c r="K661">
        <v>51.9</v>
      </c>
      <c r="L661" s="1">
        <v>3.5999999999999998E-13</v>
      </c>
      <c r="M661" s="8" t="s">
        <v>893</v>
      </c>
      <c r="N661">
        <v>1</v>
      </c>
      <c r="P661">
        <f>COUNTIF(N662:$N$1081,"0")</f>
        <v>377</v>
      </c>
      <c r="Q661">
        <f>COUNTIF($N$3:N661,$N$3)</f>
        <v>595</v>
      </c>
      <c r="R661">
        <f t="shared" si="30"/>
        <v>43</v>
      </c>
      <c r="S661">
        <f>COUNTIF($N$3:N661,0)</f>
        <v>64</v>
      </c>
      <c r="T661">
        <f t="shared" si="31"/>
        <v>0.93260188087774298</v>
      </c>
      <c r="U661">
        <f t="shared" si="32"/>
        <v>0.14512471655328796</v>
      </c>
      <c r="W661">
        <f>Q661/(Q661+S661)</f>
        <v>0.90288315629742033</v>
      </c>
      <c r="X661">
        <f>T661*2*W661/(T661+W661)</f>
        <v>0.91750192752505788</v>
      </c>
    </row>
    <row r="662" spans="1:24" x14ac:dyDescent="0.35">
      <c r="A662" t="s">
        <v>179</v>
      </c>
      <c r="B662" s="4" t="s">
        <v>1448</v>
      </c>
      <c r="C662" t="s">
        <v>1449</v>
      </c>
      <c r="D662" s="4" t="s">
        <v>15</v>
      </c>
      <c r="E662">
        <v>71</v>
      </c>
      <c r="F662">
        <v>167</v>
      </c>
      <c r="G662" t="s">
        <v>11</v>
      </c>
      <c r="H662">
        <v>1</v>
      </c>
      <c r="I662">
        <v>89</v>
      </c>
      <c r="J662" t="s">
        <v>12</v>
      </c>
      <c r="K662">
        <v>51.9</v>
      </c>
      <c r="L662" s="1">
        <v>3.5000000000000002E-13</v>
      </c>
      <c r="M662" s="8" t="s">
        <v>588</v>
      </c>
      <c r="N662">
        <v>0</v>
      </c>
      <c r="P662">
        <f>COUNTIF(N663:$N$1081,"0")</f>
        <v>376</v>
      </c>
      <c r="Q662">
        <f>COUNTIF($N$3:N662,$N$3)</f>
        <v>595</v>
      </c>
      <c r="R662">
        <f t="shared" si="30"/>
        <v>43</v>
      </c>
      <c r="S662">
        <f>COUNTIF($N$3:N662,0)</f>
        <v>65</v>
      </c>
      <c r="T662">
        <f t="shared" si="31"/>
        <v>0.93260188087774298</v>
      </c>
      <c r="U662">
        <f t="shared" si="32"/>
        <v>0.14739229024943312</v>
      </c>
      <c r="W662">
        <f>Q662/(Q662+S662)</f>
        <v>0.90151515151515149</v>
      </c>
      <c r="X662">
        <f>T662*2*W662/(T662+W662)</f>
        <v>0.91679506933744215</v>
      </c>
    </row>
    <row r="663" spans="1:24" x14ac:dyDescent="0.35">
      <c r="A663" t="s">
        <v>179</v>
      </c>
      <c r="B663" s="4" t="s">
        <v>1452</v>
      </c>
      <c r="C663" t="s">
        <v>1453</v>
      </c>
      <c r="D663" s="4" t="s">
        <v>15</v>
      </c>
      <c r="E663">
        <v>33</v>
      </c>
      <c r="F663">
        <v>119</v>
      </c>
      <c r="G663" t="s">
        <v>11</v>
      </c>
      <c r="H663">
        <v>1</v>
      </c>
      <c r="I663">
        <v>89</v>
      </c>
      <c r="J663" t="s">
        <v>12</v>
      </c>
      <c r="K663">
        <v>50.8</v>
      </c>
      <c r="L663" s="1">
        <v>7.6999999999999995E-13</v>
      </c>
      <c r="M663" s="8" t="s">
        <v>1116</v>
      </c>
      <c r="N663">
        <v>0</v>
      </c>
      <c r="P663">
        <f>COUNTIF(N664:$N$1081,"0")</f>
        <v>375</v>
      </c>
      <c r="Q663">
        <f>COUNTIF($N$3:N663,$N$3)</f>
        <v>595</v>
      </c>
      <c r="R663">
        <f t="shared" si="30"/>
        <v>43</v>
      </c>
      <c r="S663">
        <f>COUNTIF($N$3:N663,0)</f>
        <v>66</v>
      </c>
      <c r="T663">
        <f t="shared" si="31"/>
        <v>0.93260188087774298</v>
      </c>
      <c r="U663">
        <f t="shared" si="32"/>
        <v>0.14965986394557829</v>
      </c>
      <c r="W663">
        <f>Q663/(Q663+S663)</f>
        <v>0.9001512859304085</v>
      </c>
      <c r="X663">
        <f>T663*2*W663/(T663+W663)</f>
        <v>0.91608929946112383</v>
      </c>
    </row>
    <row r="664" spans="1:24" x14ac:dyDescent="0.35">
      <c r="A664" t="s">
        <v>179</v>
      </c>
      <c r="B664" s="4" t="s">
        <v>1454</v>
      </c>
      <c r="C664" t="s">
        <v>1455</v>
      </c>
      <c r="D664" s="4" t="s">
        <v>15</v>
      </c>
      <c r="E664">
        <v>112</v>
      </c>
      <c r="F664">
        <v>186</v>
      </c>
      <c r="G664" t="s">
        <v>11</v>
      </c>
      <c r="H664">
        <v>1</v>
      </c>
      <c r="I664">
        <v>89</v>
      </c>
      <c r="J664" t="s">
        <v>12</v>
      </c>
      <c r="K664">
        <v>49.8</v>
      </c>
      <c r="L664" s="1">
        <v>1.6E-12</v>
      </c>
      <c r="M664" s="8" t="s">
        <v>1222</v>
      </c>
      <c r="N664">
        <v>1</v>
      </c>
      <c r="P664">
        <f>COUNTIF(N665:$N$1081,"0")</f>
        <v>375</v>
      </c>
      <c r="Q664">
        <f>COUNTIF($N$3:N664,$N$3)</f>
        <v>596</v>
      </c>
      <c r="R664">
        <f t="shared" si="30"/>
        <v>42</v>
      </c>
      <c r="S664">
        <f>COUNTIF($N$3:N664,0)</f>
        <v>66</v>
      </c>
      <c r="T664">
        <f t="shared" si="31"/>
        <v>0.93416927899686519</v>
      </c>
      <c r="U664">
        <f t="shared" si="32"/>
        <v>0.14965986394557829</v>
      </c>
      <c r="W664">
        <f>Q664/(Q664+S664)</f>
        <v>0.90030211480362543</v>
      </c>
      <c r="X664">
        <f>T664*2*W664/(T664+W664)</f>
        <v>0.91692307692307695</v>
      </c>
    </row>
    <row r="665" spans="1:24" x14ac:dyDescent="0.35">
      <c r="A665" t="s">
        <v>179</v>
      </c>
      <c r="B665" s="4" t="s">
        <v>1456</v>
      </c>
      <c r="C665" t="s">
        <v>1457</v>
      </c>
      <c r="D665" s="4" t="s">
        <v>15</v>
      </c>
      <c r="E665">
        <v>146</v>
      </c>
      <c r="F665">
        <v>233</v>
      </c>
      <c r="G665" t="s">
        <v>11</v>
      </c>
      <c r="H665">
        <v>1</v>
      </c>
      <c r="I665">
        <v>89</v>
      </c>
      <c r="J665" t="s">
        <v>12</v>
      </c>
      <c r="K665">
        <v>49.3</v>
      </c>
      <c r="L665" s="1">
        <v>2.0999999999999999E-12</v>
      </c>
      <c r="M665" s="8" t="s">
        <v>1210</v>
      </c>
      <c r="N665">
        <v>1</v>
      </c>
      <c r="P665">
        <f>COUNTIF(N666:$N$1081,"0")</f>
        <v>375</v>
      </c>
      <c r="Q665">
        <f>COUNTIF($N$3:N665,$N$3)</f>
        <v>597</v>
      </c>
      <c r="R665">
        <f t="shared" si="30"/>
        <v>41</v>
      </c>
      <c r="S665">
        <f>COUNTIF($N$3:N665,0)</f>
        <v>66</v>
      </c>
      <c r="T665">
        <f t="shared" si="31"/>
        <v>0.93573667711598751</v>
      </c>
      <c r="U665">
        <f t="shared" si="32"/>
        <v>0.14965986394557829</v>
      </c>
      <c r="W665">
        <f>Q665/(Q665+S665)</f>
        <v>0.90045248868778283</v>
      </c>
      <c r="X665">
        <f>T665*2*W665/(T665+W665)</f>
        <v>0.91775557263643359</v>
      </c>
    </row>
    <row r="666" spans="1:24" x14ac:dyDescent="0.35">
      <c r="A666" t="s">
        <v>179</v>
      </c>
      <c r="B666" s="4" t="s">
        <v>1458</v>
      </c>
      <c r="C666" t="s">
        <v>1459</v>
      </c>
      <c r="D666" s="4" t="s">
        <v>15</v>
      </c>
      <c r="E666">
        <v>147</v>
      </c>
      <c r="F666">
        <v>229</v>
      </c>
      <c r="G666" t="s">
        <v>13</v>
      </c>
      <c r="H666">
        <v>1</v>
      </c>
      <c r="I666">
        <v>89</v>
      </c>
      <c r="J666" t="s">
        <v>12</v>
      </c>
      <c r="K666">
        <v>48.8</v>
      </c>
      <c r="L666" s="1">
        <v>3.0000000000000001E-12</v>
      </c>
      <c r="M666" s="8" t="s">
        <v>554</v>
      </c>
      <c r="N666">
        <v>0</v>
      </c>
      <c r="P666">
        <f>COUNTIF(N667:$N$1081,"0")</f>
        <v>374</v>
      </c>
      <c r="Q666">
        <f>COUNTIF($N$3:N666,$N$3)</f>
        <v>597</v>
      </c>
      <c r="R666">
        <f t="shared" si="30"/>
        <v>41</v>
      </c>
      <c r="S666">
        <f>COUNTIF($N$3:N666,0)</f>
        <v>67</v>
      </c>
      <c r="T666">
        <f t="shared" si="31"/>
        <v>0.93573667711598751</v>
      </c>
      <c r="U666">
        <f t="shared" si="32"/>
        <v>0.15192743764172334</v>
      </c>
      <c r="W666">
        <f>Q666/(Q666+S666)</f>
        <v>0.89909638554216864</v>
      </c>
      <c r="X666">
        <f>T666*2*W666/(T666+W666)</f>
        <v>0.91705069124423966</v>
      </c>
    </row>
    <row r="667" spans="1:24" x14ac:dyDescent="0.35">
      <c r="A667" t="s">
        <v>179</v>
      </c>
      <c r="B667" s="4" t="s">
        <v>1460</v>
      </c>
      <c r="C667" t="s">
        <v>1461</v>
      </c>
      <c r="D667" s="4" t="s">
        <v>15</v>
      </c>
      <c r="E667">
        <v>84</v>
      </c>
      <c r="F667">
        <v>172</v>
      </c>
      <c r="G667" t="s">
        <v>13</v>
      </c>
      <c r="H667">
        <v>1</v>
      </c>
      <c r="I667">
        <v>89</v>
      </c>
      <c r="J667" t="s">
        <v>12</v>
      </c>
      <c r="K667">
        <v>48.3</v>
      </c>
      <c r="L667" s="1">
        <v>4.4999999999999998E-12</v>
      </c>
      <c r="M667" s="8" t="s">
        <v>1322</v>
      </c>
      <c r="N667">
        <v>1</v>
      </c>
      <c r="P667">
        <f>COUNTIF(N668:$N$1081,"0")</f>
        <v>374</v>
      </c>
      <c r="Q667">
        <f>COUNTIF($N$3:N667,$N$3)</f>
        <v>598</v>
      </c>
      <c r="R667">
        <f t="shared" si="30"/>
        <v>40</v>
      </c>
      <c r="S667">
        <f>COUNTIF($N$3:N667,0)</f>
        <v>67</v>
      </c>
      <c r="T667">
        <f t="shared" si="31"/>
        <v>0.93730407523510972</v>
      </c>
      <c r="U667">
        <f t="shared" si="32"/>
        <v>0.15192743764172334</v>
      </c>
      <c r="W667">
        <f>Q667/(Q667+S667)</f>
        <v>0.89924812030075185</v>
      </c>
      <c r="X667">
        <f>T667*2*W667/(T667+W667)</f>
        <v>0.91788181120491175</v>
      </c>
    </row>
    <row r="668" spans="1:24" x14ac:dyDescent="0.35">
      <c r="A668" t="s">
        <v>179</v>
      </c>
      <c r="B668" s="4" t="s">
        <v>1462</v>
      </c>
      <c r="C668" t="s">
        <v>1463</v>
      </c>
      <c r="D668" s="4" t="s">
        <v>15</v>
      </c>
      <c r="E668">
        <v>84</v>
      </c>
      <c r="F668">
        <v>172</v>
      </c>
      <c r="G668" t="s">
        <v>13</v>
      </c>
      <c r="H668">
        <v>1</v>
      </c>
      <c r="I668">
        <v>89</v>
      </c>
      <c r="J668" t="s">
        <v>12</v>
      </c>
      <c r="K668">
        <v>48.3</v>
      </c>
      <c r="L668" s="1">
        <v>4.4999999999999998E-12</v>
      </c>
      <c r="M668" s="8" t="s">
        <v>358</v>
      </c>
      <c r="N668">
        <v>1</v>
      </c>
      <c r="P668">
        <f>COUNTIF(N669:$N$1081,"0")</f>
        <v>374</v>
      </c>
      <c r="Q668">
        <f>COUNTIF($N$3:N668,$N$3)</f>
        <v>599</v>
      </c>
      <c r="R668">
        <f t="shared" si="30"/>
        <v>39</v>
      </c>
      <c r="S668">
        <f>COUNTIF($N$3:N668,0)</f>
        <v>67</v>
      </c>
      <c r="T668">
        <f t="shared" si="31"/>
        <v>0.93887147335423193</v>
      </c>
      <c r="U668">
        <f t="shared" si="32"/>
        <v>0.15192743764172334</v>
      </c>
      <c r="W668">
        <f>Q668/(Q668+S668)</f>
        <v>0.89939939939939939</v>
      </c>
      <c r="X668">
        <f>T668*2*W668/(T668+W668)</f>
        <v>0.91871165644171793</v>
      </c>
    </row>
    <row r="669" spans="1:24" x14ac:dyDescent="0.35">
      <c r="A669" t="s">
        <v>179</v>
      </c>
      <c r="B669" s="4" t="s">
        <v>1464</v>
      </c>
      <c r="C669" t="s">
        <v>1465</v>
      </c>
      <c r="D669" s="4" t="s">
        <v>15</v>
      </c>
      <c r="E669">
        <v>29</v>
      </c>
      <c r="F669">
        <v>117</v>
      </c>
      <c r="G669" t="s">
        <v>13</v>
      </c>
      <c r="H669">
        <v>1</v>
      </c>
      <c r="I669">
        <v>89</v>
      </c>
      <c r="J669" t="s">
        <v>12</v>
      </c>
      <c r="K669">
        <v>48.3</v>
      </c>
      <c r="L669" s="1">
        <v>4.4999999999999998E-12</v>
      </c>
      <c r="M669" s="8" t="s">
        <v>1394</v>
      </c>
      <c r="N669">
        <v>1</v>
      </c>
      <c r="P669">
        <f>COUNTIF(N670:$N$1081,"0")</f>
        <v>374</v>
      </c>
      <c r="Q669">
        <f>COUNTIF($N$3:N669,$N$3)</f>
        <v>600</v>
      </c>
      <c r="R669">
        <f t="shared" si="30"/>
        <v>38</v>
      </c>
      <c r="S669">
        <f>COUNTIF($N$3:N669,0)</f>
        <v>67</v>
      </c>
      <c r="T669">
        <f t="shared" si="31"/>
        <v>0.94043887147335425</v>
      </c>
      <c r="U669">
        <f t="shared" si="32"/>
        <v>0.15192743764172334</v>
      </c>
      <c r="W669">
        <f>Q669/(Q669+S669)</f>
        <v>0.8995502248875562</v>
      </c>
      <c r="X669">
        <f>T669*2*W669/(T669+W669)</f>
        <v>0.91954022988505757</v>
      </c>
    </row>
    <row r="670" spans="1:24" x14ac:dyDescent="0.35">
      <c r="A670" t="s">
        <v>179</v>
      </c>
      <c r="B670" s="4" t="s">
        <v>1466</v>
      </c>
      <c r="C670" t="s">
        <v>1467</v>
      </c>
      <c r="D670" s="4" t="s">
        <v>15</v>
      </c>
      <c r="E670">
        <v>8</v>
      </c>
      <c r="F670">
        <v>96</v>
      </c>
      <c r="G670" t="s">
        <v>13</v>
      </c>
      <c r="H670">
        <v>1</v>
      </c>
      <c r="I670">
        <v>89</v>
      </c>
      <c r="J670" t="s">
        <v>12</v>
      </c>
      <c r="K670">
        <v>48.3</v>
      </c>
      <c r="L670" s="1">
        <v>4.4999999999999998E-12</v>
      </c>
      <c r="M670" s="8" t="s">
        <v>653</v>
      </c>
      <c r="N670">
        <v>1</v>
      </c>
      <c r="P670">
        <f>COUNTIF(N671:$N$1081,"0")</f>
        <v>374</v>
      </c>
      <c r="Q670">
        <f>COUNTIF($N$3:N670,$N$3)</f>
        <v>601</v>
      </c>
      <c r="R670">
        <f t="shared" si="30"/>
        <v>37</v>
      </c>
      <c r="S670">
        <f>COUNTIF($N$3:N670,0)</f>
        <v>67</v>
      </c>
      <c r="T670">
        <f t="shared" si="31"/>
        <v>0.94200626959247646</v>
      </c>
      <c r="U670">
        <f t="shared" si="32"/>
        <v>0.15192743764172334</v>
      </c>
      <c r="W670">
        <f>Q670/(Q670+S670)</f>
        <v>0.89970059880239517</v>
      </c>
      <c r="X670">
        <f>T670*2*W670/(T670+W670)</f>
        <v>0.92036753445635522</v>
      </c>
    </row>
    <row r="671" spans="1:24" x14ac:dyDescent="0.35">
      <c r="A671" t="s">
        <v>179</v>
      </c>
      <c r="B671" s="4" t="s">
        <v>1468</v>
      </c>
      <c r="C671" t="s">
        <v>1469</v>
      </c>
      <c r="D671" s="4" t="s">
        <v>15</v>
      </c>
      <c r="E671">
        <v>29</v>
      </c>
      <c r="F671">
        <v>117</v>
      </c>
      <c r="G671" t="s">
        <v>13</v>
      </c>
      <c r="H671">
        <v>1</v>
      </c>
      <c r="I671">
        <v>89</v>
      </c>
      <c r="J671" t="s">
        <v>12</v>
      </c>
      <c r="K671">
        <v>48.3</v>
      </c>
      <c r="L671" s="1">
        <v>4.4999999999999998E-12</v>
      </c>
      <c r="M671" s="8" t="s">
        <v>1388</v>
      </c>
      <c r="N671">
        <v>1</v>
      </c>
      <c r="P671">
        <f>COUNTIF(N672:$N$1081,"0")</f>
        <v>374</v>
      </c>
      <c r="Q671">
        <f>COUNTIF($N$3:N671,$N$3)</f>
        <v>602</v>
      </c>
      <c r="R671">
        <f t="shared" si="30"/>
        <v>36</v>
      </c>
      <c r="S671">
        <f>COUNTIF($N$3:N671,0)</f>
        <v>67</v>
      </c>
      <c r="T671">
        <f t="shared" si="31"/>
        <v>0.94357366771159878</v>
      </c>
      <c r="U671">
        <f t="shared" si="32"/>
        <v>0.15192743764172334</v>
      </c>
      <c r="W671">
        <f>Q671/(Q671+S671)</f>
        <v>0.89985052316890879</v>
      </c>
      <c r="X671">
        <f>T671*2*W671/(T671+W671)</f>
        <v>0.92119357306809491</v>
      </c>
    </row>
    <row r="672" spans="1:24" x14ac:dyDescent="0.35">
      <c r="A672" t="s">
        <v>179</v>
      </c>
      <c r="B672" s="4" t="s">
        <v>1470</v>
      </c>
      <c r="C672" t="s">
        <v>1471</v>
      </c>
      <c r="D672" s="4" t="s">
        <v>15</v>
      </c>
      <c r="E672">
        <v>32</v>
      </c>
      <c r="F672">
        <v>120</v>
      </c>
      <c r="G672" t="s">
        <v>13</v>
      </c>
      <c r="H672">
        <v>1</v>
      </c>
      <c r="I672">
        <v>89</v>
      </c>
      <c r="J672" t="s">
        <v>12</v>
      </c>
      <c r="K672">
        <v>48.3</v>
      </c>
      <c r="L672" s="1">
        <v>4.4999999999999998E-12</v>
      </c>
      <c r="M672" s="8" t="s">
        <v>295</v>
      </c>
      <c r="N672">
        <v>1</v>
      </c>
      <c r="P672">
        <f>COUNTIF(N673:$N$1081,"0")</f>
        <v>374</v>
      </c>
      <c r="Q672">
        <f>COUNTIF($N$3:N672,$N$3)</f>
        <v>603</v>
      </c>
      <c r="R672">
        <f t="shared" si="30"/>
        <v>35</v>
      </c>
      <c r="S672">
        <f>COUNTIF($N$3:N672,0)</f>
        <v>67</v>
      </c>
      <c r="T672">
        <f t="shared" si="31"/>
        <v>0.94514106583072099</v>
      </c>
      <c r="U672">
        <f t="shared" si="32"/>
        <v>0.15192743764172334</v>
      </c>
      <c r="W672">
        <f>Q672/(Q672+S672)</f>
        <v>0.9</v>
      </c>
      <c r="X672">
        <f>T672*2*W672/(T672+W672)</f>
        <v>0.92201834862385312</v>
      </c>
    </row>
    <row r="673" spans="1:24" x14ac:dyDescent="0.35">
      <c r="A673" t="s">
        <v>179</v>
      </c>
      <c r="B673" s="4" t="s">
        <v>1472</v>
      </c>
      <c r="C673" t="s">
        <v>1473</v>
      </c>
      <c r="D673" s="4" t="s">
        <v>15</v>
      </c>
      <c r="E673">
        <v>84</v>
      </c>
      <c r="F673">
        <v>172</v>
      </c>
      <c r="G673" t="s">
        <v>13</v>
      </c>
      <c r="H673">
        <v>1</v>
      </c>
      <c r="I673">
        <v>89</v>
      </c>
      <c r="J673" t="s">
        <v>12</v>
      </c>
      <c r="K673">
        <v>48.3</v>
      </c>
      <c r="L673" s="1">
        <v>4.4999999999999998E-12</v>
      </c>
      <c r="M673" s="8" t="s">
        <v>1188</v>
      </c>
      <c r="N673">
        <v>1</v>
      </c>
      <c r="P673">
        <f>COUNTIF(N674:$N$1081,"0")</f>
        <v>374</v>
      </c>
      <c r="Q673">
        <f>COUNTIF($N$3:N673,$N$3)</f>
        <v>604</v>
      </c>
      <c r="R673">
        <f t="shared" si="30"/>
        <v>34</v>
      </c>
      <c r="S673">
        <f>COUNTIF($N$3:N673,0)</f>
        <v>67</v>
      </c>
      <c r="T673">
        <f t="shared" si="31"/>
        <v>0.94670846394984332</v>
      </c>
      <c r="U673">
        <f t="shared" si="32"/>
        <v>0.15192743764172334</v>
      </c>
      <c r="W673">
        <f>Q673/(Q673+S673)</f>
        <v>0.90014903129657231</v>
      </c>
      <c r="X673">
        <f>T673*2*W673/(T673+W673)</f>
        <v>0.92284186401833468</v>
      </c>
    </row>
    <row r="674" spans="1:24" x14ac:dyDescent="0.35">
      <c r="A674" t="s">
        <v>179</v>
      </c>
      <c r="B674" s="4" t="s">
        <v>1474</v>
      </c>
      <c r="C674" t="s">
        <v>1475</v>
      </c>
      <c r="D674" s="4" t="s">
        <v>15</v>
      </c>
      <c r="E674">
        <v>84</v>
      </c>
      <c r="F674">
        <v>172</v>
      </c>
      <c r="G674" t="s">
        <v>13</v>
      </c>
      <c r="H674">
        <v>1</v>
      </c>
      <c r="I674">
        <v>89</v>
      </c>
      <c r="J674" t="s">
        <v>12</v>
      </c>
      <c r="K674">
        <v>48.3</v>
      </c>
      <c r="L674" s="1">
        <v>4.4999999999999998E-12</v>
      </c>
      <c r="M674" s="8" t="s">
        <v>306</v>
      </c>
      <c r="N674">
        <v>1</v>
      </c>
      <c r="P674">
        <f>COUNTIF(N675:$N$1081,"0")</f>
        <v>374</v>
      </c>
      <c r="Q674">
        <f>COUNTIF($N$3:N674,$N$3)</f>
        <v>605</v>
      </c>
      <c r="R674">
        <f t="shared" si="30"/>
        <v>33</v>
      </c>
      <c r="S674">
        <f>COUNTIF($N$3:N674,0)</f>
        <v>67</v>
      </c>
      <c r="T674">
        <f t="shared" si="31"/>
        <v>0.94827586206896552</v>
      </c>
      <c r="U674">
        <f t="shared" si="32"/>
        <v>0.15192743764172334</v>
      </c>
      <c r="W674">
        <f>Q674/(Q674+S674)</f>
        <v>0.90029761904761907</v>
      </c>
      <c r="X674">
        <f>T674*2*W674/(T674+W674)</f>
        <v>0.92366412213740456</v>
      </c>
    </row>
    <row r="675" spans="1:24" x14ac:dyDescent="0.35">
      <c r="A675" t="s">
        <v>179</v>
      </c>
      <c r="B675" s="4" t="s">
        <v>1476</v>
      </c>
      <c r="C675" t="s">
        <v>1477</v>
      </c>
      <c r="D675" s="4" t="s">
        <v>15</v>
      </c>
      <c r="E675">
        <v>29</v>
      </c>
      <c r="F675">
        <v>117</v>
      </c>
      <c r="G675" t="s">
        <v>13</v>
      </c>
      <c r="H675">
        <v>1</v>
      </c>
      <c r="I675">
        <v>89</v>
      </c>
      <c r="J675" t="s">
        <v>12</v>
      </c>
      <c r="K675">
        <v>48.3</v>
      </c>
      <c r="L675" s="1">
        <v>4.4999999999999998E-12</v>
      </c>
      <c r="M675" s="8" t="s">
        <v>138</v>
      </c>
      <c r="N675">
        <v>1</v>
      </c>
      <c r="P675">
        <f>COUNTIF(N676:$N$1081,"0")</f>
        <v>374</v>
      </c>
      <c r="Q675">
        <f>COUNTIF($N$3:N675,$N$3)</f>
        <v>606</v>
      </c>
      <c r="R675">
        <f t="shared" si="30"/>
        <v>32</v>
      </c>
      <c r="S675">
        <f>COUNTIF($N$3:N675,0)</f>
        <v>67</v>
      </c>
      <c r="T675">
        <f t="shared" si="31"/>
        <v>0.94984326018808773</v>
      </c>
      <c r="U675">
        <f t="shared" si="32"/>
        <v>0.15192743764172334</v>
      </c>
      <c r="W675">
        <f>Q675/(Q675+S675)</f>
        <v>0.90044576523031206</v>
      </c>
      <c r="X675">
        <f>T675*2*W675/(T675+W675)</f>
        <v>0.92448512585812359</v>
      </c>
    </row>
    <row r="676" spans="1:24" x14ac:dyDescent="0.35">
      <c r="A676" t="s">
        <v>179</v>
      </c>
      <c r="B676" s="4" t="s">
        <v>1478</v>
      </c>
      <c r="C676" t="s">
        <v>1479</v>
      </c>
      <c r="D676" s="4" t="s">
        <v>15</v>
      </c>
      <c r="E676">
        <v>32</v>
      </c>
      <c r="F676">
        <v>120</v>
      </c>
      <c r="G676" t="s">
        <v>13</v>
      </c>
      <c r="H676">
        <v>1</v>
      </c>
      <c r="I676">
        <v>89</v>
      </c>
      <c r="J676" t="s">
        <v>12</v>
      </c>
      <c r="K676">
        <v>48.3</v>
      </c>
      <c r="L676" s="1">
        <v>4.4999999999999998E-12</v>
      </c>
      <c r="M676" s="8" t="s">
        <v>374</v>
      </c>
      <c r="N676">
        <v>1</v>
      </c>
      <c r="P676">
        <f>COUNTIF(N677:$N$1081,"0")</f>
        <v>374</v>
      </c>
      <c r="Q676">
        <f>COUNTIF($N$3:N676,$N$3)</f>
        <v>607</v>
      </c>
      <c r="R676">
        <f t="shared" si="30"/>
        <v>31</v>
      </c>
      <c r="S676">
        <f>COUNTIF($N$3:N676,0)</f>
        <v>67</v>
      </c>
      <c r="T676">
        <f t="shared" si="31"/>
        <v>0.95141065830721006</v>
      </c>
      <c r="U676">
        <f t="shared" si="32"/>
        <v>0.15192743764172334</v>
      </c>
      <c r="W676">
        <f>Q676/(Q676+S676)</f>
        <v>0.90059347181008897</v>
      </c>
      <c r="X676">
        <f>T676*2*W676/(T676+W676)</f>
        <v>0.92530487804878048</v>
      </c>
    </row>
    <row r="677" spans="1:24" x14ac:dyDescent="0.35">
      <c r="A677" t="s">
        <v>179</v>
      </c>
      <c r="B677" s="4" t="s">
        <v>1480</v>
      </c>
      <c r="C677" t="s">
        <v>1481</v>
      </c>
      <c r="D677" s="4" t="s">
        <v>15</v>
      </c>
      <c r="E677">
        <v>84</v>
      </c>
      <c r="F677">
        <v>172</v>
      </c>
      <c r="G677" t="s">
        <v>13</v>
      </c>
      <c r="H677">
        <v>1</v>
      </c>
      <c r="I677">
        <v>89</v>
      </c>
      <c r="J677" t="s">
        <v>12</v>
      </c>
      <c r="K677">
        <v>48.3</v>
      </c>
      <c r="L677" s="1">
        <v>4.4999999999999998E-12</v>
      </c>
      <c r="M677" s="8" t="s">
        <v>826</v>
      </c>
      <c r="N677">
        <v>1</v>
      </c>
      <c r="P677">
        <f>COUNTIF(N678:$N$1081,"0")</f>
        <v>374</v>
      </c>
      <c r="Q677">
        <f>COUNTIF($N$3:N677,$N$3)</f>
        <v>608</v>
      </c>
      <c r="R677">
        <f t="shared" si="30"/>
        <v>30</v>
      </c>
      <c r="S677">
        <f>COUNTIF($N$3:N677,0)</f>
        <v>67</v>
      </c>
      <c r="T677">
        <f t="shared" si="31"/>
        <v>0.95297805642633227</v>
      </c>
      <c r="U677">
        <f t="shared" si="32"/>
        <v>0.15192743764172334</v>
      </c>
      <c r="W677">
        <f>Q677/(Q677+S677)</f>
        <v>0.90074074074074073</v>
      </c>
      <c r="X677">
        <f>T677*2*W677/(T677+W677)</f>
        <v>0.92612338156892615</v>
      </c>
    </row>
    <row r="678" spans="1:24" x14ac:dyDescent="0.35">
      <c r="A678" t="s">
        <v>179</v>
      </c>
      <c r="B678" s="4" t="s">
        <v>1482</v>
      </c>
      <c r="C678" t="s">
        <v>1483</v>
      </c>
      <c r="D678" s="4" t="s">
        <v>15</v>
      </c>
      <c r="E678">
        <v>29</v>
      </c>
      <c r="F678">
        <v>117</v>
      </c>
      <c r="G678" t="s">
        <v>13</v>
      </c>
      <c r="H678">
        <v>1</v>
      </c>
      <c r="I678">
        <v>89</v>
      </c>
      <c r="J678" t="s">
        <v>12</v>
      </c>
      <c r="K678">
        <v>48.3</v>
      </c>
      <c r="L678" s="1">
        <v>4.4999999999999998E-12</v>
      </c>
      <c r="M678" s="8" t="s">
        <v>951</v>
      </c>
      <c r="N678">
        <v>1</v>
      </c>
      <c r="P678">
        <f>COUNTIF(N679:$N$1081,"0")</f>
        <v>374</v>
      </c>
      <c r="Q678">
        <f>COUNTIF($N$3:N678,$N$3)</f>
        <v>609</v>
      </c>
      <c r="R678">
        <f t="shared" si="30"/>
        <v>29</v>
      </c>
      <c r="S678">
        <f>COUNTIF($N$3:N678,0)</f>
        <v>67</v>
      </c>
      <c r="T678">
        <f t="shared" si="31"/>
        <v>0.95454545454545459</v>
      </c>
      <c r="U678">
        <f t="shared" si="32"/>
        <v>0.15192743764172334</v>
      </c>
      <c r="W678">
        <f>Q678/(Q678+S678)</f>
        <v>0.90088757396449703</v>
      </c>
      <c r="X678">
        <f>T678*2*W678/(T678+W678)</f>
        <v>0.92694063926940651</v>
      </c>
    </row>
    <row r="679" spans="1:24" x14ac:dyDescent="0.35">
      <c r="A679" t="s">
        <v>179</v>
      </c>
      <c r="B679" s="4" t="s">
        <v>1484</v>
      </c>
      <c r="C679" t="s">
        <v>1485</v>
      </c>
      <c r="D679" s="4" t="s">
        <v>15</v>
      </c>
      <c r="E679">
        <v>170</v>
      </c>
      <c r="F679">
        <v>241</v>
      </c>
      <c r="G679" t="s">
        <v>11</v>
      </c>
      <c r="H679">
        <v>1</v>
      </c>
      <c r="I679">
        <v>89</v>
      </c>
      <c r="J679" t="s">
        <v>12</v>
      </c>
      <c r="K679">
        <v>47.9</v>
      </c>
      <c r="L679" s="1">
        <v>5.6000000000000004E-12</v>
      </c>
      <c r="M679" s="8" t="s">
        <v>784</v>
      </c>
      <c r="N679">
        <v>0</v>
      </c>
      <c r="P679">
        <f>COUNTIF(N680:$N$1081,"0")</f>
        <v>373</v>
      </c>
      <c r="Q679">
        <f>COUNTIF($N$3:N679,$N$3)</f>
        <v>609</v>
      </c>
      <c r="R679">
        <f t="shared" si="30"/>
        <v>29</v>
      </c>
      <c r="S679">
        <f>COUNTIF($N$3:N679,0)</f>
        <v>68</v>
      </c>
      <c r="T679">
        <f t="shared" si="31"/>
        <v>0.95454545454545459</v>
      </c>
      <c r="U679">
        <f t="shared" si="32"/>
        <v>0.1541950113378685</v>
      </c>
      <c r="W679">
        <f>Q679/(Q679+S679)</f>
        <v>0.89955686853766614</v>
      </c>
      <c r="X679">
        <f>T679*2*W679/(T679+W679)</f>
        <v>0.92623574144486687</v>
      </c>
    </row>
    <row r="680" spans="1:24" x14ac:dyDescent="0.35">
      <c r="A680" t="s">
        <v>179</v>
      </c>
      <c r="B680" s="4" t="s">
        <v>1486</v>
      </c>
      <c r="C680" t="s">
        <v>1487</v>
      </c>
      <c r="D680" s="4" t="s">
        <v>15</v>
      </c>
      <c r="E680">
        <v>84</v>
      </c>
      <c r="F680">
        <v>170</v>
      </c>
      <c r="G680" t="s">
        <v>11</v>
      </c>
      <c r="H680">
        <v>1</v>
      </c>
      <c r="I680">
        <v>89</v>
      </c>
      <c r="J680" t="s">
        <v>12</v>
      </c>
      <c r="K680">
        <v>47.7</v>
      </c>
      <c r="L680" s="1">
        <v>6.8000000000000001E-12</v>
      </c>
      <c r="M680" s="8" t="s">
        <v>705</v>
      </c>
      <c r="N680">
        <v>1</v>
      </c>
      <c r="P680">
        <f>COUNTIF(N681:$N$1081,"0")</f>
        <v>373</v>
      </c>
      <c r="Q680">
        <f>COUNTIF($N$3:N680,$N$3)</f>
        <v>610</v>
      </c>
      <c r="R680">
        <f t="shared" si="30"/>
        <v>28</v>
      </c>
      <c r="S680">
        <f>COUNTIF($N$3:N680,0)</f>
        <v>68</v>
      </c>
      <c r="T680">
        <f t="shared" si="31"/>
        <v>0.9561128526645768</v>
      </c>
      <c r="U680">
        <f t="shared" si="32"/>
        <v>0.1541950113378685</v>
      </c>
      <c r="W680">
        <f>Q680/(Q680+S680)</f>
        <v>0.89970501474926257</v>
      </c>
      <c r="X680">
        <f>T680*2*W680/(T680+W680)</f>
        <v>0.92705167173252268</v>
      </c>
    </row>
    <row r="681" spans="1:24" x14ac:dyDescent="0.35">
      <c r="A681" t="s">
        <v>179</v>
      </c>
      <c r="B681" s="4" t="s">
        <v>1488</v>
      </c>
      <c r="C681" t="s">
        <v>1489</v>
      </c>
      <c r="D681" s="4" t="s">
        <v>15</v>
      </c>
      <c r="E681">
        <v>216</v>
      </c>
      <c r="F681">
        <v>280</v>
      </c>
      <c r="G681" t="s">
        <v>11</v>
      </c>
      <c r="H681">
        <v>1</v>
      </c>
      <c r="I681">
        <v>89</v>
      </c>
      <c r="J681" t="s">
        <v>12</v>
      </c>
      <c r="K681">
        <v>47.6</v>
      </c>
      <c r="L681" s="1">
        <v>7.0000000000000001E-12</v>
      </c>
      <c r="M681" s="8" t="s">
        <v>1140</v>
      </c>
      <c r="N681">
        <v>0</v>
      </c>
      <c r="P681">
        <f>COUNTIF(N682:$N$1081,"0")</f>
        <v>372</v>
      </c>
      <c r="Q681">
        <f>COUNTIF($N$3:N681,$N$3)</f>
        <v>610</v>
      </c>
      <c r="R681">
        <f t="shared" si="30"/>
        <v>28</v>
      </c>
      <c r="S681">
        <f>COUNTIF($N$3:N681,0)</f>
        <v>69</v>
      </c>
      <c r="T681">
        <f t="shared" si="31"/>
        <v>0.9561128526645768</v>
      </c>
      <c r="U681">
        <f t="shared" si="32"/>
        <v>0.15646258503401356</v>
      </c>
      <c r="W681">
        <f>Q681/(Q681+S681)</f>
        <v>0.89837997054491903</v>
      </c>
      <c r="X681">
        <f>T681*2*W681/(T681+W681)</f>
        <v>0.92634776006074415</v>
      </c>
    </row>
    <row r="682" spans="1:24" x14ac:dyDescent="0.35">
      <c r="A682" t="s">
        <v>179</v>
      </c>
      <c r="B682" s="4" t="s">
        <v>1490</v>
      </c>
      <c r="C682" t="s">
        <v>1491</v>
      </c>
      <c r="D682" s="4" t="s">
        <v>15</v>
      </c>
      <c r="E682">
        <v>127</v>
      </c>
      <c r="F682">
        <v>212</v>
      </c>
      <c r="G682" t="s">
        <v>13</v>
      </c>
      <c r="H682">
        <v>1</v>
      </c>
      <c r="I682">
        <v>89</v>
      </c>
      <c r="J682" t="s">
        <v>12</v>
      </c>
      <c r="K682">
        <v>47.3</v>
      </c>
      <c r="L682" s="1">
        <v>8.7999999999999997E-12</v>
      </c>
      <c r="M682" s="8" t="s">
        <v>467</v>
      </c>
      <c r="N682">
        <v>0</v>
      </c>
      <c r="P682">
        <f>COUNTIF(N683:$N$1081,"0")</f>
        <v>371</v>
      </c>
      <c r="Q682">
        <f>COUNTIF($N$3:N682,$N$3)</f>
        <v>610</v>
      </c>
      <c r="R682">
        <f t="shared" si="30"/>
        <v>28</v>
      </c>
      <c r="S682">
        <f>COUNTIF($N$3:N682,0)</f>
        <v>70</v>
      </c>
      <c r="T682">
        <f t="shared" si="31"/>
        <v>0.9561128526645768</v>
      </c>
      <c r="U682">
        <f t="shared" si="32"/>
        <v>0.15873015873015872</v>
      </c>
      <c r="W682">
        <f>Q682/(Q682+S682)</f>
        <v>0.8970588235294118</v>
      </c>
      <c r="X682">
        <f>T682*2*W682/(T682+W682)</f>
        <v>0.92564491654021253</v>
      </c>
    </row>
    <row r="683" spans="1:24" x14ac:dyDescent="0.35">
      <c r="A683" t="s">
        <v>179</v>
      </c>
      <c r="B683" s="4" t="s">
        <v>1492</v>
      </c>
      <c r="C683" t="s">
        <v>1493</v>
      </c>
      <c r="D683" s="4" t="s">
        <v>15</v>
      </c>
      <c r="E683">
        <v>72</v>
      </c>
      <c r="F683">
        <v>134</v>
      </c>
      <c r="G683" t="s">
        <v>11</v>
      </c>
      <c r="H683">
        <v>1</v>
      </c>
      <c r="I683">
        <v>89</v>
      </c>
      <c r="J683" t="s">
        <v>12</v>
      </c>
      <c r="K683">
        <v>46.6</v>
      </c>
      <c r="L683" s="1">
        <v>1.2000000000000001E-11</v>
      </c>
      <c r="M683" s="8" t="s">
        <v>1328</v>
      </c>
      <c r="N683">
        <v>0</v>
      </c>
      <c r="P683">
        <f>COUNTIF(N684:$N$1081,"0")</f>
        <v>370</v>
      </c>
      <c r="Q683">
        <f>COUNTIF($N$3:N683,$N$3)</f>
        <v>610</v>
      </c>
      <c r="R683">
        <f t="shared" si="30"/>
        <v>28</v>
      </c>
      <c r="S683">
        <f>COUNTIF($N$3:N683,0)</f>
        <v>71</v>
      </c>
      <c r="T683">
        <f t="shared" si="31"/>
        <v>0.9561128526645768</v>
      </c>
      <c r="U683">
        <f t="shared" si="32"/>
        <v>0.16099773242630389</v>
      </c>
      <c r="W683">
        <f>Q683/(Q683+S683)</f>
        <v>0.89574155653450804</v>
      </c>
      <c r="X683">
        <f>T683*2*W683/(T683+W683)</f>
        <v>0.92494313874147083</v>
      </c>
    </row>
    <row r="684" spans="1:24" x14ac:dyDescent="0.35">
      <c r="A684" t="s">
        <v>179</v>
      </c>
      <c r="B684" s="4" t="s">
        <v>1494</v>
      </c>
      <c r="C684" t="s">
        <v>1495</v>
      </c>
      <c r="D684" s="4" t="s">
        <v>15</v>
      </c>
      <c r="E684">
        <v>96</v>
      </c>
      <c r="F684">
        <v>179</v>
      </c>
      <c r="G684" t="s">
        <v>11</v>
      </c>
      <c r="H684">
        <v>1</v>
      </c>
      <c r="I684">
        <v>89</v>
      </c>
      <c r="J684" t="s">
        <v>12</v>
      </c>
      <c r="K684">
        <v>46.5</v>
      </c>
      <c r="L684" s="1">
        <v>1.2000000000000001E-11</v>
      </c>
      <c r="M684" s="8" t="s">
        <v>669</v>
      </c>
      <c r="N684">
        <v>1</v>
      </c>
      <c r="P684">
        <f>COUNTIF(N685:$N$1081,"0")</f>
        <v>370</v>
      </c>
      <c r="Q684">
        <f>COUNTIF($N$3:N684,$N$3)</f>
        <v>611</v>
      </c>
      <c r="R684">
        <f t="shared" si="30"/>
        <v>27</v>
      </c>
      <c r="S684">
        <f>COUNTIF($N$3:N684,0)</f>
        <v>71</v>
      </c>
      <c r="T684">
        <f t="shared" si="31"/>
        <v>0.95768025078369901</v>
      </c>
      <c r="U684">
        <f t="shared" si="32"/>
        <v>0.16099773242630389</v>
      </c>
      <c r="W684">
        <f>Q684/(Q684+S684)</f>
        <v>0.89589442815249265</v>
      </c>
      <c r="X684">
        <f>T684*2*W684/(T684+W684)</f>
        <v>0.92575757575757567</v>
      </c>
    </row>
    <row r="685" spans="1:24" x14ac:dyDescent="0.35">
      <c r="A685" t="s">
        <v>179</v>
      </c>
      <c r="B685" s="4" t="s">
        <v>1496</v>
      </c>
      <c r="C685" t="s">
        <v>1497</v>
      </c>
      <c r="D685" s="4" t="s">
        <v>15</v>
      </c>
      <c r="E685">
        <v>108</v>
      </c>
      <c r="F685">
        <v>199</v>
      </c>
      <c r="G685" t="s">
        <v>11</v>
      </c>
      <c r="H685">
        <v>1</v>
      </c>
      <c r="I685">
        <v>89</v>
      </c>
      <c r="J685" t="s">
        <v>12</v>
      </c>
      <c r="K685">
        <v>46.5</v>
      </c>
      <c r="L685" s="1">
        <v>1.2000000000000001E-11</v>
      </c>
      <c r="M685" s="8" t="s">
        <v>2330</v>
      </c>
      <c r="N685">
        <v>1</v>
      </c>
      <c r="P685">
        <f>COUNTIF(N686:$N$1081,"0")</f>
        <v>370</v>
      </c>
      <c r="Q685">
        <f>COUNTIF($N$3:N685,$N$3)</f>
        <v>612</v>
      </c>
      <c r="R685">
        <f t="shared" si="30"/>
        <v>26</v>
      </c>
      <c r="S685">
        <f>COUNTIF($N$3:N685,0)</f>
        <v>71</v>
      </c>
      <c r="T685">
        <f t="shared" si="31"/>
        <v>0.95924764890282133</v>
      </c>
      <c r="U685">
        <f t="shared" si="32"/>
        <v>0.16099773242630389</v>
      </c>
      <c r="W685">
        <f>Q685/(Q685+S685)</f>
        <v>0.89604685212298685</v>
      </c>
      <c r="X685">
        <f>T685*2*W685/(T685+W685)</f>
        <v>0.92657077971233914</v>
      </c>
    </row>
    <row r="686" spans="1:24" x14ac:dyDescent="0.35">
      <c r="A686" t="s">
        <v>179</v>
      </c>
      <c r="B686" s="4" t="s">
        <v>1498</v>
      </c>
      <c r="C686" t="s">
        <v>1499</v>
      </c>
      <c r="D686" s="4" t="s">
        <v>15</v>
      </c>
      <c r="E686">
        <v>84</v>
      </c>
      <c r="F686">
        <v>172</v>
      </c>
      <c r="G686" t="s">
        <v>13</v>
      </c>
      <c r="H686">
        <v>1</v>
      </c>
      <c r="I686">
        <v>89</v>
      </c>
      <c r="J686" t="s">
        <v>12</v>
      </c>
      <c r="K686">
        <v>46.3</v>
      </c>
      <c r="L686" s="1">
        <v>1.2000000000000001E-11</v>
      </c>
      <c r="M686" s="8" t="s">
        <v>2331</v>
      </c>
      <c r="N686">
        <v>1</v>
      </c>
      <c r="P686">
        <f>COUNTIF(N687:$N$1081,"0")</f>
        <v>370</v>
      </c>
      <c r="Q686">
        <f>COUNTIF($N$3:N686,$N$3)</f>
        <v>613</v>
      </c>
      <c r="R686">
        <f t="shared" si="30"/>
        <v>25</v>
      </c>
      <c r="S686">
        <f>COUNTIF($N$3:N686,0)</f>
        <v>71</v>
      </c>
      <c r="T686">
        <f t="shared" si="31"/>
        <v>0.96081504702194354</v>
      </c>
      <c r="U686">
        <f t="shared" si="32"/>
        <v>0.16099773242630389</v>
      </c>
      <c r="W686">
        <f>Q686/(Q686+S686)</f>
        <v>0.89619883040935677</v>
      </c>
      <c r="X686">
        <f>T686*2*W686/(T686+W686)</f>
        <v>0.9273827534039335</v>
      </c>
    </row>
    <row r="687" spans="1:24" x14ac:dyDescent="0.35">
      <c r="A687" t="s">
        <v>179</v>
      </c>
      <c r="B687" s="4" t="s">
        <v>1500</v>
      </c>
      <c r="C687" t="s">
        <v>1501</v>
      </c>
      <c r="D687" s="4" t="s">
        <v>15</v>
      </c>
      <c r="E687">
        <v>84</v>
      </c>
      <c r="F687">
        <v>172</v>
      </c>
      <c r="G687" t="s">
        <v>13</v>
      </c>
      <c r="H687">
        <v>1</v>
      </c>
      <c r="I687">
        <v>89</v>
      </c>
      <c r="J687" t="s">
        <v>12</v>
      </c>
      <c r="K687">
        <v>46.3</v>
      </c>
      <c r="L687" s="1">
        <v>1.2000000000000001E-11</v>
      </c>
      <c r="N687">
        <v>1</v>
      </c>
      <c r="P687">
        <f>COUNTIF(N688:$N$1081,"0")</f>
        <v>370</v>
      </c>
      <c r="Q687">
        <f>COUNTIF($N$3:N687,$N$3)</f>
        <v>614</v>
      </c>
      <c r="R687">
        <f t="shared" si="30"/>
        <v>24</v>
      </c>
      <c r="S687">
        <f>COUNTIF($N$3:N687,0)</f>
        <v>71</v>
      </c>
      <c r="T687">
        <f t="shared" si="31"/>
        <v>0.96238244514106586</v>
      </c>
      <c r="U687">
        <f t="shared" si="32"/>
        <v>0.16099773242630389</v>
      </c>
      <c r="W687">
        <f>Q687/(Q687+S687)</f>
        <v>0.89635036496350362</v>
      </c>
      <c r="X687">
        <f>T687*2*W687/(T687+W687)</f>
        <v>0.92819349962207098</v>
      </c>
    </row>
    <row r="688" spans="1:24" x14ac:dyDescent="0.35">
      <c r="A688" t="s">
        <v>179</v>
      </c>
      <c r="B688" s="4" t="s">
        <v>1502</v>
      </c>
      <c r="C688" t="s">
        <v>1503</v>
      </c>
      <c r="D688" s="4" t="s">
        <v>15</v>
      </c>
      <c r="E688">
        <v>72</v>
      </c>
      <c r="F688">
        <v>159</v>
      </c>
      <c r="G688" t="s">
        <v>11</v>
      </c>
      <c r="H688">
        <v>1</v>
      </c>
      <c r="I688">
        <v>89</v>
      </c>
      <c r="J688" t="s">
        <v>12</v>
      </c>
      <c r="K688">
        <v>46.2</v>
      </c>
      <c r="L688" s="1">
        <v>1.3E-11</v>
      </c>
      <c r="N688">
        <v>0</v>
      </c>
      <c r="P688">
        <f>COUNTIF(N689:$N$1081,"0")</f>
        <v>369</v>
      </c>
      <c r="Q688">
        <f>COUNTIF($N$3:N688,$N$3)</f>
        <v>614</v>
      </c>
      <c r="R688">
        <f t="shared" si="30"/>
        <v>24</v>
      </c>
      <c r="S688">
        <f>COUNTIF($N$3:N688,0)</f>
        <v>72</v>
      </c>
      <c r="T688">
        <f t="shared" si="31"/>
        <v>0.96238244514106586</v>
      </c>
      <c r="U688">
        <f t="shared" si="32"/>
        <v>0.16326530612244894</v>
      </c>
      <c r="W688">
        <f>Q688/(Q688+S688)</f>
        <v>0.89504373177842567</v>
      </c>
      <c r="X688">
        <f>T688*2*W688/(T688+W688)</f>
        <v>0.9274924471299093</v>
      </c>
    </row>
    <row r="689" spans="1:26" x14ac:dyDescent="0.35">
      <c r="A689" t="s">
        <v>179</v>
      </c>
      <c r="B689" s="4" t="s">
        <v>1504</v>
      </c>
      <c r="C689" t="s">
        <v>1505</v>
      </c>
      <c r="D689" s="4" t="s">
        <v>15</v>
      </c>
      <c r="E689">
        <v>62</v>
      </c>
      <c r="F689">
        <v>147</v>
      </c>
      <c r="G689" t="s">
        <v>11</v>
      </c>
      <c r="H689">
        <v>1</v>
      </c>
      <c r="I689">
        <v>89</v>
      </c>
      <c r="J689" t="s">
        <v>12</v>
      </c>
      <c r="K689">
        <v>46.2</v>
      </c>
      <c r="L689" s="1">
        <v>1.3E-11</v>
      </c>
      <c r="N689">
        <v>0</v>
      </c>
      <c r="P689">
        <f>COUNTIF(N690:$N$1081,"0")</f>
        <v>368</v>
      </c>
      <c r="Q689">
        <f>COUNTIF($N$3:N689,$N$3)</f>
        <v>614</v>
      </c>
      <c r="R689">
        <f t="shared" si="30"/>
        <v>24</v>
      </c>
      <c r="S689">
        <f>COUNTIF($N$3:N689,0)</f>
        <v>73</v>
      </c>
      <c r="T689">
        <f t="shared" si="31"/>
        <v>0.96238244514106586</v>
      </c>
      <c r="U689">
        <f t="shared" si="32"/>
        <v>0.1655328798185941</v>
      </c>
      <c r="W689">
        <f>Q689/(Q689+S689)</f>
        <v>0.89374090247452698</v>
      </c>
      <c r="X689">
        <f>T689*2*W689/(T689+W689)</f>
        <v>0.92679245283018863</v>
      </c>
    </row>
    <row r="690" spans="1:26" x14ac:dyDescent="0.35">
      <c r="A690" t="s">
        <v>179</v>
      </c>
      <c r="B690" s="4" t="s">
        <v>1506</v>
      </c>
      <c r="C690" t="s">
        <v>1507</v>
      </c>
      <c r="D690" s="4" t="s">
        <v>15</v>
      </c>
      <c r="E690">
        <v>107</v>
      </c>
      <c r="F690">
        <v>196</v>
      </c>
      <c r="G690" t="s">
        <v>11</v>
      </c>
      <c r="H690">
        <v>1</v>
      </c>
      <c r="I690">
        <v>89</v>
      </c>
      <c r="J690" t="s">
        <v>12</v>
      </c>
      <c r="K690">
        <v>46.1</v>
      </c>
      <c r="L690" s="1">
        <v>1.3E-11</v>
      </c>
      <c r="N690">
        <v>1</v>
      </c>
      <c r="P690">
        <f>COUNTIF(N691:$N$1081,"0")</f>
        <v>368</v>
      </c>
      <c r="Q690">
        <f>COUNTIF($N$3:N690,$N$3)</f>
        <v>615</v>
      </c>
      <c r="R690">
        <f t="shared" si="30"/>
        <v>23</v>
      </c>
      <c r="S690">
        <f>COUNTIF($N$3:N690,0)</f>
        <v>73</v>
      </c>
      <c r="T690">
        <f t="shared" si="31"/>
        <v>0.96394984326018807</v>
      </c>
      <c r="U690">
        <f t="shared" si="32"/>
        <v>0.1655328798185941</v>
      </c>
      <c r="W690">
        <f>Q690/(Q690+S690)</f>
        <v>0.89389534883720934</v>
      </c>
      <c r="X690">
        <f>T690*2*W690/(T690+W690)</f>
        <v>0.92760180995475128</v>
      </c>
    </row>
    <row r="691" spans="1:26" x14ac:dyDescent="0.35">
      <c r="A691" t="s">
        <v>179</v>
      </c>
      <c r="B691" s="4" t="s">
        <v>1510</v>
      </c>
      <c r="C691" t="s">
        <v>1511</v>
      </c>
      <c r="D691" s="4" t="s">
        <v>15</v>
      </c>
      <c r="E691">
        <v>105</v>
      </c>
      <c r="F691">
        <v>190</v>
      </c>
      <c r="G691" t="s">
        <v>11</v>
      </c>
      <c r="H691">
        <v>1</v>
      </c>
      <c r="I691">
        <v>89</v>
      </c>
      <c r="J691" t="s">
        <v>12</v>
      </c>
      <c r="K691">
        <v>45.7</v>
      </c>
      <c r="L691" s="1">
        <v>1.4E-11</v>
      </c>
      <c r="N691">
        <v>1</v>
      </c>
      <c r="P691">
        <f>COUNTIF(N692:$N$1081,"0")</f>
        <v>368</v>
      </c>
      <c r="Q691">
        <f>COUNTIF($N$3:N691,$N$3)</f>
        <v>616</v>
      </c>
      <c r="R691">
        <f t="shared" si="30"/>
        <v>22</v>
      </c>
      <c r="S691">
        <f>COUNTIF($N$3:N691,0)</f>
        <v>73</v>
      </c>
      <c r="T691">
        <f t="shared" si="31"/>
        <v>0.96551724137931039</v>
      </c>
      <c r="U691">
        <f t="shared" si="32"/>
        <v>0.1655328798185941</v>
      </c>
      <c r="W691">
        <f>Q691/(Q691+S691)</f>
        <v>0.89404934687953552</v>
      </c>
      <c r="X691" s="16">
        <f>T691*2*W691/(T691+W691)</f>
        <v>0.92840994724943482</v>
      </c>
      <c r="Y691" s="16"/>
      <c r="Z691" s="16"/>
    </row>
    <row r="692" spans="1:26" x14ac:dyDescent="0.35">
      <c r="A692" t="s">
        <v>179</v>
      </c>
      <c r="B692" s="4" t="s">
        <v>1508</v>
      </c>
      <c r="C692" t="s">
        <v>1509</v>
      </c>
      <c r="D692" s="4" t="s">
        <v>15</v>
      </c>
      <c r="E692">
        <v>80</v>
      </c>
      <c r="F692">
        <v>154</v>
      </c>
      <c r="G692" t="s">
        <v>11</v>
      </c>
      <c r="H692">
        <v>1</v>
      </c>
      <c r="I692">
        <v>89</v>
      </c>
      <c r="J692" t="s">
        <v>12</v>
      </c>
      <c r="K692">
        <v>45.7</v>
      </c>
      <c r="L692" s="1">
        <v>1.4E-11</v>
      </c>
      <c r="N692">
        <v>0</v>
      </c>
      <c r="P692">
        <f>COUNTIF(N693:$N$1081,"0")</f>
        <v>367</v>
      </c>
      <c r="Q692">
        <f>COUNTIF($N$3:N692,$N$3)</f>
        <v>616</v>
      </c>
      <c r="R692">
        <f t="shared" si="30"/>
        <v>22</v>
      </c>
      <c r="S692">
        <f>COUNTIF($N$3:N692,0)</f>
        <v>74</v>
      </c>
      <c r="T692">
        <f t="shared" si="31"/>
        <v>0.96551724137931039</v>
      </c>
      <c r="U692">
        <f t="shared" si="32"/>
        <v>0.16780045351473927</v>
      </c>
      <c r="W692">
        <f>Q692/(Q692+S692)</f>
        <v>0.89275362318840579</v>
      </c>
      <c r="X692">
        <f>T692*2*W692/(T692+W692)</f>
        <v>0.92771084337349397</v>
      </c>
    </row>
    <row r="693" spans="1:26" x14ac:dyDescent="0.35">
      <c r="A693" t="s">
        <v>179</v>
      </c>
      <c r="B693" s="4" t="s">
        <v>1512</v>
      </c>
      <c r="C693" t="s">
        <v>1513</v>
      </c>
      <c r="D693" s="4" t="s">
        <v>15</v>
      </c>
      <c r="E693">
        <v>91</v>
      </c>
      <c r="F693">
        <v>178</v>
      </c>
      <c r="G693" t="s">
        <v>11</v>
      </c>
      <c r="H693">
        <v>1</v>
      </c>
      <c r="I693">
        <v>89</v>
      </c>
      <c r="J693" t="s">
        <v>12</v>
      </c>
      <c r="K693">
        <v>45.7</v>
      </c>
      <c r="L693" s="1">
        <v>1.4E-11</v>
      </c>
      <c r="N693">
        <v>0</v>
      </c>
      <c r="P693">
        <f>COUNTIF(N694:$N$1081,"0")</f>
        <v>366</v>
      </c>
      <c r="Q693">
        <f>COUNTIF($N$3:N693,$N$3)</f>
        <v>616</v>
      </c>
      <c r="R693">
        <f t="shared" si="30"/>
        <v>22</v>
      </c>
      <c r="S693">
        <f>COUNTIF($N$3:N693,0)</f>
        <v>75</v>
      </c>
      <c r="T693">
        <f t="shared" si="31"/>
        <v>0.96551724137931039</v>
      </c>
      <c r="U693">
        <f t="shared" si="32"/>
        <v>0.17006802721088432</v>
      </c>
      <c r="W693">
        <f>Q693/(Q693+S693)</f>
        <v>0.8914616497829233</v>
      </c>
      <c r="X693">
        <f>T693*2*W693/(T693+W693)</f>
        <v>0.92701279157261096</v>
      </c>
    </row>
    <row r="694" spans="1:26" x14ac:dyDescent="0.35">
      <c r="A694" t="s">
        <v>179</v>
      </c>
      <c r="B694" s="4" t="s">
        <v>1514</v>
      </c>
      <c r="C694" t="s">
        <v>1515</v>
      </c>
      <c r="D694" s="4" t="s">
        <v>15</v>
      </c>
      <c r="E694">
        <v>123</v>
      </c>
      <c r="F694">
        <v>199</v>
      </c>
      <c r="G694" t="s">
        <v>11</v>
      </c>
      <c r="H694">
        <v>1</v>
      </c>
      <c r="I694">
        <v>89</v>
      </c>
      <c r="J694" t="s">
        <v>12</v>
      </c>
      <c r="K694">
        <v>45.5</v>
      </c>
      <c r="L694" s="1">
        <v>1.5E-11</v>
      </c>
      <c r="N694">
        <v>1</v>
      </c>
      <c r="P694">
        <f>COUNTIF(N695:$N$1081,"0")</f>
        <v>366</v>
      </c>
      <c r="Q694">
        <f>COUNTIF($N$3:N694,$N$3)</f>
        <v>617</v>
      </c>
      <c r="R694">
        <f t="shared" si="30"/>
        <v>21</v>
      </c>
      <c r="S694">
        <f>COUNTIF($N$3:N694,0)</f>
        <v>75</v>
      </c>
      <c r="T694">
        <f t="shared" si="31"/>
        <v>0.9670846394984326</v>
      </c>
      <c r="U694">
        <f t="shared" si="32"/>
        <v>0.17006802721088432</v>
      </c>
      <c r="W694">
        <f>Q694/(Q694+S694)</f>
        <v>0.89161849710982655</v>
      </c>
      <c r="X694">
        <f>T694*2*W694/(T694+W694)</f>
        <v>0.92781954887218043</v>
      </c>
    </row>
    <row r="695" spans="1:26" x14ac:dyDescent="0.35">
      <c r="A695" t="s">
        <v>179</v>
      </c>
      <c r="B695" s="4" t="s">
        <v>1516</v>
      </c>
      <c r="C695" t="s">
        <v>1517</v>
      </c>
      <c r="D695" s="4" t="s">
        <v>15</v>
      </c>
      <c r="E695">
        <v>86</v>
      </c>
      <c r="F695">
        <v>176</v>
      </c>
      <c r="G695" t="s">
        <v>11</v>
      </c>
      <c r="H695">
        <v>1</v>
      </c>
      <c r="I695">
        <v>89</v>
      </c>
      <c r="J695" t="s">
        <v>12</v>
      </c>
      <c r="K695">
        <v>45.5</v>
      </c>
      <c r="L695" s="1">
        <v>1.5E-11</v>
      </c>
      <c r="N695">
        <v>0</v>
      </c>
      <c r="P695">
        <f>COUNTIF(N696:$N$1081,"0")</f>
        <v>365</v>
      </c>
      <c r="Q695">
        <f>COUNTIF($N$3:N695,$N$3)</f>
        <v>617</v>
      </c>
      <c r="R695">
        <f t="shared" si="30"/>
        <v>21</v>
      </c>
      <c r="S695">
        <f>COUNTIF($N$3:N695,0)</f>
        <v>76</v>
      </c>
      <c r="T695">
        <f t="shared" si="31"/>
        <v>0.9670846394984326</v>
      </c>
      <c r="U695">
        <f t="shared" si="32"/>
        <v>0.17233560090702948</v>
      </c>
      <c r="W695">
        <f>Q695/(Q695+S695)</f>
        <v>0.89033189033189031</v>
      </c>
      <c r="X695">
        <f>T695*2*W695/(T695+W695)</f>
        <v>0.92712246431254697</v>
      </c>
    </row>
    <row r="696" spans="1:26" x14ac:dyDescent="0.35">
      <c r="A696" t="s">
        <v>179</v>
      </c>
      <c r="B696" s="4" t="s">
        <v>1518</v>
      </c>
      <c r="C696" t="s">
        <v>1519</v>
      </c>
      <c r="D696" s="4" t="s">
        <v>15</v>
      </c>
      <c r="E696">
        <v>129</v>
      </c>
      <c r="F696">
        <v>214</v>
      </c>
      <c r="G696" t="s">
        <v>11</v>
      </c>
      <c r="H696">
        <v>1</v>
      </c>
      <c r="I696">
        <v>89</v>
      </c>
      <c r="J696" t="s">
        <v>12</v>
      </c>
      <c r="K696">
        <v>45.2</v>
      </c>
      <c r="L696" s="1">
        <v>1.6E-11</v>
      </c>
      <c r="N696">
        <v>0</v>
      </c>
      <c r="P696">
        <f>COUNTIF(N697:$N$1081,"0")</f>
        <v>364</v>
      </c>
      <c r="Q696">
        <f>COUNTIF($N$3:N696,$N$3)</f>
        <v>617</v>
      </c>
      <c r="R696">
        <f t="shared" si="30"/>
        <v>21</v>
      </c>
      <c r="S696">
        <f>COUNTIF($N$3:N696,0)</f>
        <v>77</v>
      </c>
      <c r="T696">
        <f t="shared" si="31"/>
        <v>0.9670846394984326</v>
      </c>
      <c r="U696">
        <f t="shared" si="32"/>
        <v>0.17460317460317465</v>
      </c>
      <c r="W696">
        <f>Q696/(Q696+S696)</f>
        <v>0.88904899135446691</v>
      </c>
      <c r="X696">
        <f>T696*2*W696/(T696+W696)</f>
        <v>0.92642642642642636</v>
      </c>
    </row>
    <row r="697" spans="1:26" x14ac:dyDescent="0.35">
      <c r="A697" t="s">
        <v>179</v>
      </c>
      <c r="B697" s="4" t="s">
        <v>1520</v>
      </c>
      <c r="C697" t="s">
        <v>1521</v>
      </c>
      <c r="D697" s="4" t="s">
        <v>15</v>
      </c>
      <c r="E697">
        <v>1</v>
      </c>
      <c r="F697">
        <v>66</v>
      </c>
      <c r="G697" t="s">
        <v>14</v>
      </c>
      <c r="H697">
        <v>1</v>
      </c>
      <c r="I697">
        <v>89</v>
      </c>
      <c r="J697" t="s">
        <v>12</v>
      </c>
      <c r="K697">
        <v>44.7</v>
      </c>
      <c r="L697" s="1">
        <v>1.8999999999999999E-11</v>
      </c>
      <c r="N697">
        <v>0</v>
      </c>
      <c r="P697">
        <f>COUNTIF(N698:$N$1081,"0")</f>
        <v>363</v>
      </c>
      <c r="Q697">
        <f>COUNTIF($N$3:N697,$N$3)</f>
        <v>617</v>
      </c>
      <c r="R697">
        <f t="shared" si="30"/>
        <v>21</v>
      </c>
      <c r="S697">
        <f>COUNTIF($N$3:N697,0)</f>
        <v>78</v>
      </c>
      <c r="T697">
        <f t="shared" si="31"/>
        <v>0.9670846394984326</v>
      </c>
      <c r="U697">
        <f t="shared" si="32"/>
        <v>0.1768707482993197</v>
      </c>
      <c r="W697">
        <f>Q697/(Q697+S697)</f>
        <v>0.88776978417266184</v>
      </c>
      <c r="X697">
        <f>T697*2*W697/(T697+W697)</f>
        <v>0.92573143285821458</v>
      </c>
    </row>
    <row r="698" spans="1:26" x14ac:dyDescent="0.35">
      <c r="A698" t="s">
        <v>179</v>
      </c>
      <c r="B698" s="4" t="s">
        <v>1522</v>
      </c>
      <c r="C698" t="s">
        <v>1523</v>
      </c>
      <c r="D698" s="4" t="s">
        <v>15</v>
      </c>
      <c r="E698">
        <v>134</v>
      </c>
      <c r="F698">
        <v>215</v>
      </c>
      <c r="G698" t="s">
        <v>13</v>
      </c>
      <c r="H698">
        <v>1</v>
      </c>
      <c r="I698">
        <v>89</v>
      </c>
      <c r="J698" t="s">
        <v>12</v>
      </c>
      <c r="K698">
        <v>44.6</v>
      </c>
      <c r="L698" s="1">
        <v>1.8999999999999999E-11</v>
      </c>
      <c r="N698">
        <v>0</v>
      </c>
      <c r="P698">
        <f>COUNTIF(N699:$N$1081,"0")</f>
        <v>362</v>
      </c>
      <c r="Q698">
        <f>COUNTIF($N$3:N698,$N$3)</f>
        <v>617</v>
      </c>
      <c r="R698">
        <f t="shared" si="30"/>
        <v>21</v>
      </c>
      <c r="S698">
        <f>COUNTIF($N$3:N698,0)</f>
        <v>79</v>
      </c>
      <c r="T698">
        <f t="shared" si="31"/>
        <v>0.9670846394984326</v>
      </c>
      <c r="U698">
        <f t="shared" si="32"/>
        <v>0.17913832199546487</v>
      </c>
      <c r="W698">
        <f>Q698/(Q698+S698)</f>
        <v>0.8864942528735632</v>
      </c>
      <c r="X698">
        <f>T698*2*W698/(T698+W698)</f>
        <v>0.92503748125937024</v>
      </c>
    </row>
    <row r="699" spans="1:26" x14ac:dyDescent="0.35">
      <c r="A699" t="s">
        <v>179</v>
      </c>
      <c r="B699" s="4" t="s">
        <v>1524</v>
      </c>
      <c r="C699" t="s">
        <v>1525</v>
      </c>
      <c r="D699" s="4" t="s">
        <v>15</v>
      </c>
      <c r="E699">
        <v>97</v>
      </c>
      <c r="F699">
        <v>186</v>
      </c>
      <c r="G699" t="s">
        <v>11</v>
      </c>
      <c r="H699">
        <v>1</v>
      </c>
      <c r="I699">
        <v>89</v>
      </c>
      <c r="J699" t="s">
        <v>12</v>
      </c>
      <c r="K699">
        <v>44.5</v>
      </c>
      <c r="L699" s="1">
        <v>1.8999999999999999E-11</v>
      </c>
      <c r="N699">
        <v>1</v>
      </c>
      <c r="P699">
        <f>COUNTIF(N700:$N$1081,"0")</f>
        <v>362</v>
      </c>
      <c r="Q699">
        <f>COUNTIF($N$3:N699,$N$3)</f>
        <v>618</v>
      </c>
      <c r="R699">
        <f t="shared" si="30"/>
        <v>20</v>
      </c>
      <c r="S699">
        <f>COUNTIF($N$3:N699,0)</f>
        <v>79</v>
      </c>
      <c r="T699">
        <f t="shared" si="31"/>
        <v>0.96865203761755481</v>
      </c>
      <c r="U699">
        <f t="shared" si="32"/>
        <v>0.17913832199546487</v>
      </c>
      <c r="W699">
        <f>Q699/(Q699+S699)</f>
        <v>0.88665710186513624</v>
      </c>
      <c r="X699">
        <f>T699*2*W699/(T699+W699)</f>
        <v>0.92584269662921337</v>
      </c>
    </row>
    <row r="700" spans="1:26" x14ac:dyDescent="0.35">
      <c r="A700" t="s">
        <v>179</v>
      </c>
      <c r="B700" s="4" t="s">
        <v>1526</v>
      </c>
      <c r="C700" t="s">
        <v>1527</v>
      </c>
      <c r="D700" s="4" t="s">
        <v>15</v>
      </c>
      <c r="E700">
        <v>90</v>
      </c>
      <c r="F700">
        <v>148</v>
      </c>
      <c r="G700" t="s">
        <v>11</v>
      </c>
      <c r="H700">
        <v>1</v>
      </c>
      <c r="I700">
        <v>89</v>
      </c>
      <c r="J700" t="s">
        <v>12</v>
      </c>
      <c r="K700">
        <v>44.4</v>
      </c>
      <c r="L700" s="1">
        <v>1.9999999999999999E-11</v>
      </c>
      <c r="N700">
        <v>0</v>
      </c>
      <c r="P700">
        <f>COUNTIF(N701:$N$1081,"0")</f>
        <v>361</v>
      </c>
      <c r="Q700">
        <f>COUNTIF($N$3:N700,$N$3)</f>
        <v>618</v>
      </c>
      <c r="R700">
        <f t="shared" si="30"/>
        <v>20</v>
      </c>
      <c r="S700">
        <f>COUNTIF($N$3:N700,0)</f>
        <v>80</v>
      </c>
      <c r="T700">
        <f t="shared" si="31"/>
        <v>0.96865203761755481</v>
      </c>
      <c r="U700">
        <f t="shared" si="32"/>
        <v>0.18140589569161003</v>
      </c>
      <c r="W700">
        <f>Q700/(Q700+S700)</f>
        <v>0.88538681948424069</v>
      </c>
      <c r="X700">
        <f>T700*2*W700/(T700+W700)</f>
        <v>0.92514970059880242</v>
      </c>
    </row>
    <row r="701" spans="1:26" x14ac:dyDescent="0.35">
      <c r="A701" t="s">
        <v>179</v>
      </c>
      <c r="B701" s="4" t="s">
        <v>1528</v>
      </c>
      <c r="C701" t="s">
        <v>1529</v>
      </c>
      <c r="D701" s="4" t="s">
        <v>15</v>
      </c>
      <c r="E701">
        <v>90</v>
      </c>
      <c r="F701">
        <v>148</v>
      </c>
      <c r="G701" t="s">
        <v>11</v>
      </c>
      <c r="H701">
        <v>1</v>
      </c>
      <c r="I701">
        <v>89</v>
      </c>
      <c r="J701" t="s">
        <v>12</v>
      </c>
      <c r="K701">
        <v>44.4</v>
      </c>
      <c r="L701" s="1">
        <v>1.9999999999999999E-11</v>
      </c>
      <c r="N701">
        <v>0</v>
      </c>
      <c r="P701">
        <f>COUNTIF(N702:$N$1081,"0")</f>
        <v>360</v>
      </c>
      <c r="Q701">
        <f>COUNTIF($N$3:N701,$N$3)</f>
        <v>618</v>
      </c>
      <c r="R701">
        <f t="shared" si="30"/>
        <v>20</v>
      </c>
      <c r="S701">
        <f>COUNTIF($N$3:N701,0)</f>
        <v>81</v>
      </c>
      <c r="T701">
        <f t="shared" si="31"/>
        <v>0.96865203761755481</v>
      </c>
      <c r="U701">
        <f t="shared" si="32"/>
        <v>0.18367346938775508</v>
      </c>
      <c r="W701">
        <f>Q701/(Q701+S701)</f>
        <v>0.88412017167381973</v>
      </c>
      <c r="X701">
        <f>T701*2*W701/(T701+W701)</f>
        <v>0.9244577412116679</v>
      </c>
    </row>
    <row r="702" spans="1:26" x14ac:dyDescent="0.35">
      <c r="A702" t="s">
        <v>179</v>
      </c>
      <c r="B702" s="4" t="s">
        <v>1530</v>
      </c>
      <c r="C702" t="s">
        <v>1531</v>
      </c>
      <c r="D702" s="4" t="s">
        <v>15</v>
      </c>
      <c r="E702">
        <v>90</v>
      </c>
      <c r="F702">
        <v>148</v>
      </c>
      <c r="G702" t="s">
        <v>11</v>
      </c>
      <c r="H702">
        <v>1</v>
      </c>
      <c r="I702">
        <v>89</v>
      </c>
      <c r="J702" t="s">
        <v>12</v>
      </c>
      <c r="K702">
        <v>42.7</v>
      </c>
      <c r="L702" s="1">
        <v>3E-11</v>
      </c>
      <c r="N702">
        <v>0</v>
      </c>
      <c r="P702">
        <f>COUNTIF(N703:$N$1081,"0")</f>
        <v>359</v>
      </c>
      <c r="Q702">
        <f>COUNTIF($N$3:N702,$N$3)</f>
        <v>618</v>
      </c>
      <c r="R702">
        <f t="shared" si="30"/>
        <v>20</v>
      </c>
      <c r="S702">
        <f>COUNTIF($N$3:N702,0)</f>
        <v>82</v>
      </c>
      <c r="T702">
        <f t="shared" si="31"/>
        <v>0.96865203761755481</v>
      </c>
      <c r="U702">
        <f t="shared" si="32"/>
        <v>0.18594104308390025</v>
      </c>
      <c r="W702">
        <f>Q702/(Q702+S702)</f>
        <v>0.8828571428571429</v>
      </c>
      <c r="X702">
        <f>T702*2*W702/(T702+W702)</f>
        <v>0.92376681614349776</v>
      </c>
    </row>
    <row r="703" spans="1:26" x14ac:dyDescent="0.35">
      <c r="A703" t="s">
        <v>179</v>
      </c>
      <c r="B703" s="4" t="s">
        <v>1532</v>
      </c>
      <c r="C703" t="s">
        <v>1533</v>
      </c>
      <c r="D703" s="4" t="s">
        <v>15</v>
      </c>
      <c r="E703">
        <v>140</v>
      </c>
      <c r="F703">
        <v>218</v>
      </c>
      <c r="G703" t="s">
        <v>13</v>
      </c>
      <c r="H703">
        <v>1</v>
      </c>
      <c r="I703">
        <v>89</v>
      </c>
      <c r="J703" t="s">
        <v>12</v>
      </c>
      <c r="K703">
        <v>42.3</v>
      </c>
      <c r="L703" s="1">
        <v>3.3000000000000002E-11</v>
      </c>
      <c r="N703">
        <v>0</v>
      </c>
      <c r="P703">
        <f>COUNTIF(N704:$N$1081,"0")</f>
        <v>358</v>
      </c>
      <c r="Q703">
        <f>COUNTIF($N$3:N703,$N$3)</f>
        <v>618</v>
      </c>
      <c r="R703">
        <f t="shared" si="30"/>
        <v>20</v>
      </c>
      <c r="S703">
        <f>COUNTIF($N$3:N703,0)</f>
        <v>83</v>
      </c>
      <c r="T703">
        <f t="shared" si="31"/>
        <v>0.96865203761755481</v>
      </c>
      <c r="U703">
        <f t="shared" si="32"/>
        <v>0.1882086167800453</v>
      </c>
      <c r="W703">
        <f>Q703/(Q703+S703)</f>
        <v>0.88159771754636229</v>
      </c>
      <c r="X703">
        <f>T703*2*W703/(T703+W703)</f>
        <v>0.92307692307692313</v>
      </c>
    </row>
    <row r="704" spans="1:26" x14ac:dyDescent="0.35">
      <c r="A704" t="s">
        <v>179</v>
      </c>
      <c r="B704" s="4" t="s">
        <v>1534</v>
      </c>
      <c r="C704" t="s">
        <v>1535</v>
      </c>
      <c r="D704" s="4" t="s">
        <v>15</v>
      </c>
      <c r="E704">
        <v>7</v>
      </c>
      <c r="F704">
        <v>73</v>
      </c>
      <c r="G704" t="s">
        <v>11</v>
      </c>
      <c r="H704">
        <v>1</v>
      </c>
      <c r="I704">
        <v>89</v>
      </c>
      <c r="J704" t="s">
        <v>12</v>
      </c>
      <c r="K704">
        <v>42.3</v>
      </c>
      <c r="L704" s="1">
        <v>3.3000000000000002E-11</v>
      </c>
      <c r="N704">
        <v>0</v>
      </c>
      <c r="P704">
        <f>COUNTIF(N705:$N$1081,"0")</f>
        <v>357</v>
      </c>
      <c r="Q704">
        <f>COUNTIF($N$3:N704,$N$3)</f>
        <v>618</v>
      </c>
      <c r="R704">
        <f t="shared" si="30"/>
        <v>20</v>
      </c>
      <c r="S704">
        <f>COUNTIF($N$3:N704,0)</f>
        <v>84</v>
      </c>
      <c r="T704">
        <f t="shared" si="31"/>
        <v>0.96865203761755481</v>
      </c>
      <c r="U704">
        <f t="shared" si="32"/>
        <v>0.19047619047619047</v>
      </c>
      <c r="W704">
        <f>Q704/(Q704+S704)</f>
        <v>0.88034188034188032</v>
      </c>
      <c r="X704">
        <f>T704*2*W704/(T704+W704)</f>
        <v>0.9223880597014924</v>
      </c>
    </row>
    <row r="705" spans="1:24" x14ac:dyDescent="0.35">
      <c r="A705" t="s">
        <v>179</v>
      </c>
      <c r="B705" s="4" t="s">
        <v>1536</v>
      </c>
      <c r="C705" t="s">
        <v>1537</v>
      </c>
      <c r="D705" s="4" t="s">
        <v>15</v>
      </c>
      <c r="E705">
        <v>77</v>
      </c>
      <c r="F705">
        <v>156</v>
      </c>
      <c r="G705" t="s">
        <v>11</v>
      </c>
      <c r="H705">
        <v>1</v>
      </c>
      <c r="I705">
        <v>89</v>
      </c>
      <c r="J705" t="s">
        <v>12</v>
      </c>
      <c r="K705">
        <v>42.1</v>
      </c>
      <c r="L705" s="1">
        <v>3.5000000000000002E-11</v>
      </c>
      <c r="N705">
        <v>0</v>
      </c>
      <c r="P705">
        <f>COUNTIF(N706:$N$1081,"0")</f>
        <v>356</v>
      </c>
      <c r="Q705">
        <f>COUNTIF($N$3:N705,$N$3)</f>
        <v>618</v>
      </c>
      <c r="R705">
        <f t="shared" si="30"/>
        <v>20</v>
      </c>
      <c r="S705">
        <f>COUNTIF($N$3:N705,0)</f>
        <v>85</v>
      </c>
      <c r="T705">
        <f t="shared" si="31"/>
        <v>0.96865203761755481</v>
      </c>
      <c r="U705">
        <f t="shared" si="32"/>
        <v>0.19274376417233563</v>
      </c>
      <c r="W705">
        <f>Q705/(Q705+S705)</f>
        <v>0.87908961593172119</v>
      </c>
      <c r="X705">
        <f>T705*2*W705/(T705+W705)</f>
        <v>0.92170022371364646</v>
      </c>
    </row>
    <row r="706" spans="1:24" x14ac:dyDescent="0.35">
      <c r="A706" t="s">
        <v>179</v>
      </c>
      <c r="B706" s="4" t="s">
        <v>1538</v>
      </c>
      <c r="C706" t="s">
        <v>1539</v>
      </c>
      <c r="D706" s="4" t="s">
        <v>15</v>
      </c>
      <c r="E706">
        <v>77</v>
      </c>
      <c r="F706">
        <v>156</v>
      </c>
      <c r="G706" t="s">
        <v>11</v>
      </c>
      <c r="H706">
        <v>1</v>
      </c>
      <c r="I706">
        <v>89</v>
      </c>
      <c r="J706" t="s">
        <v>12</v>
      </c>
      <c r="K706">
        <v>42.1</v>
      </c>
      <c r="L706" s="1">
        <v>3.5000000000000002E-11</v>
      </c>
      <c r="N706">
        <v>0</v>
      </c>
      <c r="P706">
        <f>COUNTIF(N707:$N$1081,"0")</f>
        <v>355</v>
      </c>
      <c r="Q706">
        <f>COUNTIF($N$3:N706,$N$3)</f>
        <v>618</v>
      </c>
      <c r="R706">
        <f t="shared" ref="R706:R769" si="33">COUNTIF(N707:N1786,$N$3)</f>
        <v>20</v>
      </c>
      <c r="S706">
        <f>COUNTIF($N$3:N706,0)</f>
        <v>86</v>
      </c>
      <c r="T706">
        <f t="shared" ref="T706:T769" si="34">Q706/(Q706+R706)</f>
        <v>0.96865203761755481</v>
      </c>
      <c r="U706">
        <f t="shared" ref="U706:U769" si="35">1-(P706/(P706+S706))</f>
        <v>0.19501133786848068</v>
      </c>
      <c r="W706">
        <f>Q706/(Q706+S706)</f>
        <v>0.87784090909090906</v>
      </c>
      <c r="X706">
        <f>T706*2*W706/(T706+W706)</f>
        <v>0.92101341281669147</v>
      </c>
    </row>
    <row r="707" spans="1:24" x14ac:dyDescent="0.35">
      <c r="A707" t="s">
        <v>179</v>
      </c>
      <c r="B707" s="4" t="s">
        <v>1540</v>
      </c>
      <c r="C707" t="s">
        <v>1541</v>
      </c>
      <c r="D707" s="4" t="s">
        <v>15</v>
      </c>
      <c r="E707">
        <v>135</v>
      </c>
      <c r="F707">
        <v>208</v>
      </c>
      <c r="G707" t="s">
        <v>11</v>
      </c>
      <c r="H707">
        <v>1</v>
      </c>
      <c r="I707">
        <v>89</v>
      </c>
      <c r="J707" t="s">
        <v>12</v>
      </c>
      <c r="K707">
        <v>41.8</v>
      </c>
      <c r="L707" s="1">
        <v>3.7999999999999998E-11</v>
      </c>
      <c r="N707">
        <v>0</v>
      </c>
      <c r="P707">
        <f>COUNTIF(N708:$N$1081,"0")</f>
        <v>354</v>
      </c>
      <c r="Q707">
        <f>COUNTIF($N$3:N707,$N$3)</f>
        <v>618</v>
      </c>
      <c r="R707">
        <f t="shared" si="33"/>
        <v>20</v>
      </c>
      <c r="S707">
        <f>COUNTIF($N$3:N707,0)</f>
        <v>87</v>
      </c>
      <c r="T707">
        <f t="shared" si="34"/>
        <v>0.96865203761755481</v>
      </c>
      <c r="U707">
        <f t="shared" si="35"/>
        <v>0.19727891156462585</v>
      </c>
      <c r="W707">
        <f>Q707/(Q707+S707)</f>
        <v>0.87659574468085111</v>
      </c>
      <c r="X707">
        <f>T707*2*W707/(T707+W707)</f>
        <v>0.92032762472077434</v>
      </c>
    </row>
    <row r="708" spans="1:24" x14ac:dyDescent="0.35">
      <c r="A708" t="s">
        <v>179</v>
      </c>
      <c r="B708" s="4" t="s">
        <v>1542</v>
      </c>
      <c r="C708" t="s">
        <v>1543</v>
      </c>
      <c r="D708" s="4" t="s">
        <v>15</v>
      </c>
      <c r="E708">
        <v>161</v>
      </c>
      <c r="F708">
        <v>225</v>
      </c>
      <c r="G708" t="s">
        <v>11</v>
      </c>
      <c r="H708">
        <v>1</v>
      </c>
      <c r="I708">
        <v>89</v>
      </c>
      <c r="J708" t="s">
        <v>12</v>
      </c>
      <c r="K708">
        <v>41.7</v>
      </c>
      <c r="L708" s="1">
        <v>3.9000000000000001E-11</v>
      </c>
      <c r="N708">
        <v>0</v>
      </c>
      <c r="P708">
        <f>COUNTIF(N709:$N$1081,"0")</f>
        <v>353</v>
      </c>
      <c r="Q708">
        <f>COUNTIF($N$3:N708,$N$3)</f>
        <v>618</v>
      </c>
      <c r="R708">
        <f t="shared" si="33"/>
        <v>20</v>
      </c>
      <c r="S708">
        <f>COUNTIF($N$3:N708,0)</f>
        <v>88</v>
      </c>
      <c r="T708">
        <f t="shared" si="34"/>
        <v>0.96865203761755481</v>
      </c>
      <c r="U708">
        <f t="shared" si="35"/>
        <v>0.19954648526077101</v>
      </c>
      <c r="W708">
        <f>Q708/(Q708+S708)</f>
        <v>0.87535410764872523</v>
      </c>
      <c r="X708">
        <f>T708*2*W708/(T708+W708)</f>
        <v>0.91964285714285698</v>
      </c>
    </row>
    <row r="709" spans="1:24" x14ac:dyDescent="0.35">
      <c r="A709" t="s">
        <v>179</v>
      </c>
      <c r="B709" s="4" t="s">
        <v>1544</v>
      </c>
      <c r="C709" t="s">
        <v>1545</v>
      </c>
      <c r="D709" s="4" t="s">
        <v>15</v>
      </c>
      <c r="E709">
        <v>107</v>
      </c>
      <c r="F709">
        <v>195</v>
      </c>
      <c r="G709" t="s">
        <v>11</v>
      </c>
      <c r="H709">
        <v>1</v>
      </c>
      <c r="I709">
        <v>89</v>
      </c>
      <c r="J709" t="s">
        <v>12</v>
      </c>
      <c r="K709">
        <v>41.6</v>
      </c>
      <c r="L709" s="1">
        <v>3.9000000000000001E-11</v>
      </c>
      <c r="N709">
        <v>1</v>
      </c>
      <c r="P709">
        <f>COUNTIF(N710:$N$1081,"0")</f>
        <v>353</v>
      </c>
      <c r="Q709">
        <f>COUNTIF($N$3:N709,$N$3)</f>
        <v>619</v>
      </c>
      <c r="R709">
        <f t="shared" si="33"/>
        <v>19</v>
      </c>
      <c r="S709">
        <f>COUNTIF($N$3:N709,0)</f>
        <v>88</v>
      </c>
      <c r="T709">
        <f t="shared" si="34"/>
        <v>0.97021943573667713</v>
      </c>
      <c r="U709">
        <f t="shared" si="35"/>
        <v>0.19954648526077101</v>
      </c>
      <c r="W709">
        <f>Q709/(Q709+S709)</f>
        <v>0.87553041018387556</v>
      </c>
      <c r="X709">
        <f>T709*2*W709/(T709+W709)</f>
        <v>0.92044609665427513</v>
      </c>
    </row>
    <row r="710" spans="1:24" x14ac:dyDescent="0.35">
      <c r="A710" t="s">
        <v>179</v>
      </c>
      <c r="B710" s="4" t="s">
        <v>1546</v>
      </c>
      <c r="C710" t="s">
        <v>1547</v>
      </c>
      <c r="D710" s="4" t="s">
        <v>15</v>
      </c>
      <c r="E710">
        <v>89</v>
      </c>
      <c r="F710">
        <v>175</v>
      </c>
      <c r="G710" t="s">
        <v>11</v>
      </c>
      <c r="H710">
        <v>1</v>
      </c>
      <c r="I710">
        <v>89</v>
      </c>
      <c r="J710" t="s">
        <v>12</v>
      </c>
      <c r="K710">
        <v>41.5</v>
      </c>
      <c r="L710" s="1">
        <v>3.9999999999999998E-11</v>
      </c>
      <c r="N710">
        <v>0</v>
      </c>
      <c r="P710">
        <f>COUNTIF(N711:$N$1081,"0")</f>
        <v>352</v>
      </c>
      <c r="Q710">
        <f>COUNTIF($N$3:N710,$N$3)</f>
        <v>619</v>
      </c>
      <c r="R710">
        <f t="shared" si="33"/>
        <v>19</v>
      </c>
      <c r="S710">
        <f>COUNTIF($N$3:N710,0)</f>
        <v>89</v>
      </c>
      <c r="T710">
        <f t="shared" si="34"/>
        <v>0.97021943573667713</v>
      </c>
      <c r="U710">
        <f t="shared" si="35"/>
        <v>0.20181405895691606</v>
      </c>
      <c r="W710">
        <f>Q710/(Q710+S710)</f>
        <v>0.87429378531073443</v>
      </c>
      <c r="X710">
        <f>T710*2*W710/(T710+W710)</f>
        <v>0.91976225854383353</v>
      </c>
    </row>
    <row r="711" spans="1:24" x14ac:dyDescent="0.35">
      <c r="A711" t="s">
        <v>179</v>
      </c>
      <c r="B711" s="4" t="s">
        <v>1548</v>
      </c>
      <c r="C711" t="s">
        <v>1549</v>
      </c>
      <c r="D711" s="4" t="s">
        <v>15</v>
      </c>
      <c r="E711">
        <v>138</v>
      </c>
      <c r="F711">
        <v>227</v>
      </c>
      <c r="G711" t="s">
        <v>11</v>
      </c>
      <c r="H711">
        <v>1</v>
      </c>
      <c r="I711">
        <v>89</v>
      </c>
      <c r="J711" t="s">
        <v>12</v>
      </c>
      <c r="K711">
        <v>41</v>
      </c>
      <c r="L711" s="1">
        <v>4.6000000000000003E-11</v>
      </c>
      <c r="N711">
        <v>0</v>
      </c>
      <c r="P711">
        <f>COUNTIF(N712:$N$1081,"0")</f>
        <v>351</v>
      </c>
      <c r="Q711">
        <f>COUNTIF($N$3:N711,$N$3)</f>
        <v>619</v>
      </c>
      <c r="R711">
        <f t="shared" si="33"/>
        <v>19</v>
      </c>
      <c r="S711">
        <f>COUNTIF($N$3:N711,0)</f>
        <v>90</v>
      </c>
      <c r="T711">
        <f t="shared" si="34"/>
        <v>0.97021943573667713</v>
      </c>
      <c r="U711">
        <f t="shared" si="35"/>
        <v>0.20408163265306123</v>
      </c>
      <c r="W711">
        <f>Q711/(Q711+S711)</f>
        <v>0.87306064880112833</v>
      </c>
      <c r="X711">
        <f>T711*2*W711/(T711+W711)</f>
        <v>0.91907943578322204</v>
      </c>
    </row>
    <row r="712" spans="1:24" x14ac:dyDescent="0.35">
      <c r="A712" t="s">
        <v>179</v>
      </c>
      <c r="B712" s="4" t="s">
        <v>1550</v>
      </c>
      <c r="C712" t="s">
        <v>1551</v>
      </c>
      <c r="D712" s="4" t="s">
        <v>15</v>
      </c>
      <c r="E712">
        <v>140</v>
      </c>
      <c r="F712">
        <v>218</v>
      </c>
      <c r="G712" t="s">
        <v>13</v>
      </c>
      <c r="H712">
        <v>1</v>
      </c>
      <c r="I712">
        <v>89</v>
      </c>
      <c r="J712" t="s">
        <v>12</v>
      </c>
      <c r="K712">
        <v>40.5</v>
      </c>
      <c r="L712" s="1">
        <v>5.2000000000000001E-11</v>
      </c>
      <c r="N712">
        <v>0</v>
      </c>
      <c r="P712">
        <f>COUNTIF(N713:$N$1081,"0")</f>
        <v>350</v>
      </c>
      <c r="Q712">
        <f>COUNTIF($N$3:N712,$N$3)</f>
        <v>619</v>
      </c>
      <c r="R712">
        <f t="shared" si="33"/>
        <v>19</v>
      </c>
      <c r="S712">
        <f>COUNTIF($N$3:N712,0)</f>
        <v>91</v>
      </c>
      <c r="T712">
        <f t="shared" si="34"/>
        <v>0.97021943573667713</v>
      </c>
      <c r="U712">
        <f t="shared" si="35"/>
        <v>0.20634920634920639</v>
      </c>
      <c r="W712">
        <f>Q712/(Q712+S712)</f>
        <v>0.87183098591549291</v>
      </c>
      <c r="X712">
        <f>T712*2*W712/(T712+W712)</f>
        <v>0.91839762611275955</v>
      </c>
    </row>
    <row r="713" spans="1:24" x14ac:dyDescent="0.35">
      <c r="A713" t="s">
        <v>179</v>
      </c>
      <c r="B713" s="4" t="s">
        <v>1552</v>
      </c>
      <c r="C713" t="s">
        <v>1553</v>
      </c>
      <c r="D713" s="4" t="s">
        <v>15</v>
      </c>
      <c r="E713">
        <v>64</v>
      </c>
      <c r="F713">
        <v>155</v>
      </c>
      <c r="G713" t="s">
        <v>11</v>
      </c>
      <c r="H713">
        <v>1</v>
      </c>
      <c r="I713">
        <v>89</v>
      </c>
      <c r="J713" t="s">
        <v>12</v>
      </c>
      <c r="K713">
        <v>40.4</v>
      </c>
      <c r="L713" s="1">
        <v>5.2999999999999998E-11</v>
      </c>
      <c r="N713">
        <v>0</v>
      </c>
      <c r="P713">
        <f>COUNTIF(N714:$N$1081,"0")</f>
        <v>349</v>
      </c>
      <c r="Q713">
        <f>COUNTIF($N$3:N713,$N$3)</f>
        <v>619</v>
      </c>
      <c r="R713">
        <f t="shared" si="33"/>
        <v>19</v>
      </c>
      <c r="S713">
        <f>COUNTIF($N$3:N713,0)</f>
        <v>92</v>
      </c>
      <c r="T713">
        <f t="shared" si="34"/>
        <v>0.97021943573667713</v>
      </c>
      <c r="U713">
        <f t="shared" si="35"/>
        <v>0.20861678004535145</v>
      </c>
      <c r="W713">
        <f>Q713/(Q713+S713)</f>
        <v>0.87060478199718705</v>
      </c>
      <c r="X713">
        <f>T713*2*W713/(T713+W713)</f>
        <v>0.91771682727946624</v>
      </c>
    </row>
    <row r="714" spans="1:24" x14ac:dyDescent="0.35">
      <c r="A714" t="s">
        <v>179</v>
      </c>
      <c r="B714" s="4" t="s">
        <v>1554</v>
      </c>
      <c r="C714" t="s">
        <v>1555</v>
      </c>
      <c r="D714" s="4" t="s">
        <v>15</v>
      </c>
      <c r="E714">
        <v>72</v>
      </c>
      <c r="F714">
        <v>158</v>
      </c>
      <c r="G714" t="s">
        <v>11</v>
      </c>
      <c r="H714">
        <v>1</v>
      </c>
      <c r="I714">
        <v>89</v>
      </c>
      <c r="J714" t="s">
        <v>12</v>
      </c>
      <c r="K714">
        <v>40.1</v>
      </c>
      <c r="L714" s="1">
        <v>5.6999999999999997E-11</v>
      </c>
      <c r="N714">
        <v>0</v>
      </c>
      <c r="P714">
        <f>COUNTIF(N715:$N$1081,"0")</f>
        <v>348</v>
      </c>
      <c r="Q714">
        <f>COUNTIF($N$3:N714,$N$3)</f>
        <v>619</v>
      </c>
      <c r="R714">
        <f t="shared" si="33"/>
        <v>19</v>
      </c>
      <c r="S714">
        <f>COUNTIF($N$3:N714,0)</f>
        <v>93</v>
      </c>
      <c r="T714">
        <f t="shared" si="34"/>
        <v>0.97021943573667713</v>
      </c>
      <c r="U714">
        <f t="shared" si="35"/>
        <v>0.21088435374149661</v>
      </c>
      <c r="W714">
        <f>Q714/(Q714+S714)</f>
        <v>0.8693820224719101</v>
      </c>
      <c r="X714">
        <f>T714*2*W714/(T714+W714)</f>
        <v>0.91703703703703709</v>
      </c>
    </row>
    <row r="715" spans="1:24" x14ac:dyDescent="0.35">
      <c r="A715" t="s">
        <v>179</v>
      </c>
      <c r="B715" s="4" t="s">
        <v>1556</v>
      </c>
      <c r="C715" t="s">
        <v>1557</v>
      </c>
      <c r="D715" s="4" t="s">
        <v>15</v>
      </c>
      <c r="E715">
        <v>8</v>
      </c>
      <c r="F715">
        <v>71</v>
      </c>
      <c r="G715" t="s">
        <v>11</v>
      </c>
      <c r="H715">
        <v>1</v>
      </c>
      <c r="I715">
        <v>89</v>
      </c>
      <c r="J715" t="s">
        <v>12</v>
      </c>
      <c r="K715">
        <v>39.799999999999997</v>
      </c>
      <c r="L715" s="1">
        <v>6.0999999999999996E-11</v>
      </c>
      <c r="N715">
        <v>0</v>
      </c>
      <c r="P715">
        <f>COUNTIF(N716:$N$1081,"0")</f>
        <v>347</v>
      </c>
      <c r="Q715">
        <f>COUNTIF($N$3:N715,$N$3)</f>
        <v>619</v>
      </c>
      <c r="R715">
        <f t="shared" si="33"/>
        <v>19</v>
      </c>
      <c r="S715">
        <f>COUNTIF($N$3:N715,0)</f>
        <v>94</v>
      </c>
      <c r="T715">
        <f t="shared" si="34"/>
        <v>0.97021943573667713</v>
      </c>
      <c r="U715">
        <f t="shared" si="35"/>
        <v>0.21315192743764177</v>
      </c>
      <c r="W715">
        <f>Q715/(Q715+S715)</f>
        <v>0.86816269284712477</v>
      </c>
      <c r="X715">
        <f>T715*2*W715/(T715+W715)</f>
        <v>0.91635825314581787</v>
      </c>
    </row>
    <row r="716" spans="1:24" x14ac:dyDescent="0.35">
      <c r="A716" t="s">
        <v>179</v>
      </c>
      <c r="B716" s="4" t="s">
        <v>1558</v>
      </c>
      <c r="C716" t="s">
        <v>1559</v>
      </c>
      <c r="D716" s="4" t="s">
        <v>15</v>
      </c>
      <c r="E716">
        <v>85</v>
      </c>
      <c r="F716">
        <v>169</v>
      </c>
      <c r="G716" t="s">
        <v>11</v>
      </c>
      <c r="H716">
        <v>1</v>
      </c>
      <c r="I716">
        <v>89</v>
      </c>
      <c r="J716" t="s">
        <v>12</v>
      </c>
      <c r="K716">
        <v>39.5</v>
      </c>
      <c r="L716" s="1">
        <v>6.6000000000000005E-11</v>
      </c>
      <c r="N716">
        <v>1</v>
      </c>
      <c r="P716">
        <f>COUNTIF(N717:$N$1081,"0")</f>
        <v>347</v>
      </c>
      <c r="Q716">
        <f>COUNTIF($N$3:N716,$N$3)</f>
        <v>620</v>
      </c>
      <c r="R716">
        <f t="shared" si="33"/>
        <v>18</v>
      </c>
      <c r="S716">
        <f>COUNTIF($N$3:N716,0)</f>
        <v>94</v>
      </c>
      <c r="T716">
        <f t="shared" si="34"/>
        <v>0.97178683385579934</v>
      </c>
      <c r="U716">
        <f t="shared" si="35"/>
        <v>0.21315192743764177</v>
      </c>
      <c r="W716">
        <f>Q716/(Q716+S716)</f>
        <v>0.86834733893557425</v>
      </c>
      <c r="X716">
        <f>T716*2*W716/(T716+W716)</f>
        <v>0.91715976331360938</v>
      </c>
    </row>
    <row r="717" spans="1:24" x14ac:dyDescent="0.35">
      <c r="A717" t="s">
        <v>179</v>
      </c>
      <c r="B717" s="4" t="s">
        <v>1560</v>
      </c>
      <c r="C717" t="s">
        <v>1561</v>
      </c>
      <c r="D717" s="4" t="s">
        <v>15</v>
      </c>
      <c r="E717">
        <v>88</v>
      </c>
      <c r="F717">
        <v>152</v>
      </c>
      <c r="G717" t="s">
        <v>11</v>
      </c>
      <c r="H717">
        <v>1</v>
      </c>
      <c r="I717">
        <v>89</v>
      </c>
      <c r="J717" t="s">
        <v>12</v>
      </c>
      <c r="K717">
        <v>39.299999999999997</v>
      </c>
      <c r="L717" s="1">
        <v>6.8999999999999994E-11</v>
      </c>
      <c r="N717">
        <v>0</v>
      </c>
      <c r="P717">
        <f>COUNTIF(N718:$N$1081,"0")</f>
        <v>346</v>
      </c>
      <c r="Q717">
        <f>COUNTIF($N$3:N717,$N$3)</f>
        <v>620</v>
      </c>
      <c r="R717">
        <f t="shared" si="33"/>
        <v>18</v>
      </c>
      <c r="S717">
        <f>COUNTIF($N$3:N717,0)</f>
        <v>95</v>
      </c>
      <c r="T717">
        <f t="shared" si="34"/>
        <v>0.97178683385579934</v>
      </c>
      <c r="U717">
        <f t="shared" si="35"/>
        <v>0.21541950113378683</v>
      </c>
      <c r="W717">
        <f>Q717/(Q717+S717)</f>
        <v>0.86713286713286708</v>
      </c>
      <c r="X717">
        <f>T717*2*W717/(T717+W717)</f>
        <v>0.9164818920916481</v>
      </c>
    </row>
    <row r="718" spans="1:24" x14ac:dyDescent="0.35">
      <c r="A718" t="s">
        <v>179</v>
      </c>
      <c r="B718" s="4" t="s">
        <v>1562</v>
      </c>
      <c r="C718" t="s">
        <v>1563</v>
      </c>
      <c r="D718" s="4" t="s">
        <v>15</v>
      </c>
      <c r="E718">
        <v>68</v>
      </c>
      <c r="F718">
        <v>155</v>
      </c>
      <c r="G718" t="s">
        <v>11</v>
      </c>
      <c r="H718">
        <v>1</v>
      </c>
      <c r="I718">
        <v>89</v>
      </c>
      <c r="J718" t="s">
        <v>12</v>
      </c>
      <c r="K718">
        <v>38.299999999999997</v>
      </c>
      <c r="L718" s="1">
        <v>8.9000000000000003E-11</v>
      </c>
      <c r="N718">
        <v>0</v>
      </c>
      <c r="P718">
        <f>COUNTIF(N719:$N$1081,"0")</f>
        <v>345</v>
      </c>
      <c r="Q718">
        <f>COUNTIF($N$3:N718,$N$3)</f>
        <v>620</v>
      </c>
      <c r="R718">
        <f t="shared" si="33"/>
        <v>18</v>
      </c>
      <c r="S718">
        <f>COUNTIF($N$3:N718,0)</f>
        <v>96</v>
      </c>
      <c r="T718">
        <f t="shared" si="34"/>
        <v>0.97178683385579934</v>
      </c>
      <c r="U718">
        <f t="shared" si="35"/>
        <v>0.21768707482993199</v>
      </c>
      <c r="W718">
        <f>Q718/(Q718+S718)</f>
        <v>0.86592178770949724</v>
      </c>
      <c r="X718">
        <f>T718*2*W718/(T718+W718)</f>
        <v>0.91580502215657311</v>
      </c>
    </row>
    <row r="719" spans="1:24" x14ac:dyDescent="0.35">
      <c r="A719" t="s">
        <v>179</v>
      </c>
      <c r="B719" s="4" t="s">
        <v>1564</v>
      </c>
      <c r="C719" t="s">
        <v>1565</v>
      </c>
      <c r="D719" s="4" t="s">
        <v>15</v>
      </c>
      <c r="E719">
        <v>219</v>
      </c>
      <c r="F719">
        <v>292</v>
      </c>
      <c r="G719" t="s">
        <v>11</v>
      </c>
      <c r="H719">
        <v>1</v>
      </c>
      <c r="I719">
        <v>89</v>
      </c>
      <c r="J719" t="s">
        <v>12</v>
      </c>
      <c r="K719">
        <v>38.200000000000003</v>
      </c>
      <c r="L719" s="1">
        <v>9.0999999999999996E-11</v>
      </c>
      <c r="N719">
        <v>0</v>
      </c>
      <c r="P719">
        <f>COUNTIF(N720:$N$1081,"0")</f>
        <v>344</v>
      </c>
      <c r="Q719">
        <f>COUNTIF($N$3:N719,$N$3)</f>
        <v>620</v>
      </c>
      <c r="R719">
        <f t="shared" si="33"/>
        <v>18</v>
      </c>
      <c r="S719">
        <f>COUNTIF($N$3:N719,0)</f>
        <v>97</v>
      </c>
      <c r="T719">
        <f t="shared" si="34"/>
        <v>0.97178683385579934</v>
      </c>
      <c r="U719">
        <f t="shared" si="35"/>
        <v>0.21995464852607705</v>
      </c>
      <c r="W719">
        <f>Q719/(Q719+S719)</f>
        <v>0.86471408647140868</v>
      </c>
      <c r="X719">
        <f>T719*2*W719/(T719+W719)</f>
        <v>0.91512915129151284</v>
      </c>
    </row>
    <row r="720" spans="1:24" x14ac:dyDescent="0.35">
      <c r="A720" t="s">
        <v>179</v>
      </c>
      <c r="B720" s="4" t="s">
        <v>1566</v>
      </c>
      <c r="C720" t="s">
        <v>1567</v>
      </c>
      <c r="D720" s="4" t="s">
        <v>15</v>
      </c>
      <c r="E720">
        <v>80</v>
      </c>
      <c r="F720">
        <v>152</v>
      </c>
      <c r="G720" t="s">
        <v>11</v>
      </c>
      <c r="H720">
        <v>1</v>
      </c>
      <c r="I720">
        <v>89</v>
      </c>
      <c r="J720" t="s">
        <v>12</v>
      </c>
      <c r="K720">
        <v>38.1</v>
      </c>
      <c r="L720" s="1">
        <v>9.3000000000000002E-11</v>
      </c>
      <c r="N720">
        <v>0</v>
      </c>
      <c r="P720">
        <f>COUNTIF(N721:$N$1081,"0")</f>
        <v>343</v>
      </c>
      <c r="Q720">
        <f>COUNTIF($N$3:N720,$N$3)</f>
        <v>620</v>
      </c>
      <c r="R720">
        <f t="shared" si="33"/>
        <v>18</v>
      </c>
      <c r="S720">
        <f>COUNTIF($N$3:N720,0)</f>
        <v>98</v>
      </c>
      <c r="T720">
        <f t="shared" si="34"/>
        <v>0.97178683385579934</v>
      </c>
      <c r="U720">
        <f t="shared" si="35"/>
        <v>0.22222222222222221</v>
      </c>
      <c r="W720">
        <f>Q720/(Q720+S720)</f>
        <v>0.86350974930362112</v>
      </c>
      <c r="X720">
        <f>T720*2*W720/(T720+W720)</f>
        <v>0.91445427728613571</v>
      </c>
    </row>
    <row r="721" spans="1:24" x14ac:dyDescent="0.35">
      <c r="A721" t="s">
        <v>179</v>
      </c>
      <c r="B721" s="4" t="s">
        <v>1568</v>
      </c>
      <c r="C721" t="s">
        <v>1569</v>
      </c>
      <c r="D721" s="4" t="s">
        <v>15</v>
      </c>
      <c r="E721">
        <v>3</v>
      </c>
      <c r="F721">
        <v>71</v>
      </c>
      <c r="G721" t="s">
        <v>11</v>
      </c>
      <c r="H721">
        <v>1</v>
      </c>
      <c r="I721">
        <v>89</v>
      </c>
      <c r="J721" t="s">
        <v>12</v>
      </c>
      <c r="K721">
        <v>37.799999999999997</v>
      </c>
      <c r="L721" s="1">
        <v>1E-10</v>
      </c>
      <c r="N721">
        <v>0</v>
      </c>
      <c r="P721">
        <f>COUNTIF(N722:$N$1081,"0")</f>
        <v>342</v>
      </c>
      <c r="Q721">
        <f>COUNTIF($N$3:N721,$N$3)</f>
        <v>620</v>
      </c>
      <c r="R721">
        <f t="shared" si="33"/>
        <v>18</v>
      </c>
      <c r="S721">
        <f>COUNTIF($N$3:N721,0)</f>
        <v>99</v>
      </c>
      <c r="T721">
        <f t="shared" si="34"/>
        <v>0.97178683385579934</v>
      </c>
      <c r="U721">
        <f t="shared" si="35"/>
        <v>0.22448979591836737</v>
      </c>
      <c r="W721">
        <f>Q721/(Q721+S721)</f>
        <v>0.86230876216968011</v>
      </c>
      <c r="X721">
        <f>T721*2*W721/(T721+W721)</f>
        <v>0.91378039793662491</v>
      </c>
    </row>
    <row r="722" spans="1:24" x14ac:dyDescent="0.35">
      <c r="A722" t="s">
        <v>179</v>
      </c>
      <c r="B722" s="4" t="s">
        <v>1570</v>
      </c>
      <c r="C722" t="s">
        <v>1571</v>
      </c>
      <c r="D722" s="4" t="s">
        <v>15</v>
      </c>
      <c r="E722">
        <v>76</v>
      </c>
      <c r="F722">
        <v>164</v>
      </c>
      <c r="G722" t="s">
        <v>11</v>
      </c>
      <c r="H722">
        <v>1</v>
      </c>
      <c r="I722">
        <v>89</v>
      </c>
      <c r="J722" t="s">
        <v>12</v>
      </c>
      <c r="K722">
        <v>37.799999999999997</v>
      </c>
      <c r="L722" s="1">
        <v>1E-10</v>
      </c>
      <c r="N722">
        <v>0</v>
      </c>
      <c r="P722">
        <f>COUNTIF(N723:$N$1081,"0")</f>
        <v>341</v>
      </c>
      <c r="Q722">
        <f>COUNTIF($N$3:N722,$N$3)</f>
        <v>620</v>
      </c>
      <c r="R722">
        <f t="shared" si="33"/>
        <v>18</v>
      </c>
      <c r="S722">
        <f>COUNTIF($N$3:N722,0)</f>
        <v>100</v>
      </c>
      <c r="T722">
        <f t="shared" si="34"/>
        <v>0.97178683385579934</v>
      </c>
      <c r="U722">
        <f t="shared" si="35"/>
        <v>0.22675736961451243</v>
      </c>
      <c r="W722">
        <f>Q722/(Q722+S722)</f>
        <v>0.86111111111111116</v>
      </c>
      <c r="X722">
        <f>T722*2*W722/(T722+W722)</f>
        <v>0.91310751104565535</v>
      </c>
    </row>
    <row r="723" spans="1:24" x14ac:dyDescent="0.35">
      <c r="A723" t="s">
        <v>179</v>
      </c>
      <c r="B723" s="4" t="s">
        <v>1572</v>
      </c>
      <c r="C723" t="s">
        <v>1573</v>
      </c>
      <c r="D723" s="4" t="s">
        <v>15</v>
      </c>
      <c r="E723">
        <v>95</v>
      </c>
      <c r="F723">
        <v>180</v>
      </c>
      <c r="G723" t="s">
        <v>11</v>
      </c>
      <c r="H723">
        <v>1</v>
      </c>
      <c r="I723">
        <v>89</v>
      </c>
      <c r="J723" t="s">
        <v>12</v>
      </c>
      <c r="K723">
        <v>37.5</v>
      </c>
      <c r="L723" s="1">
        <v>1.0999999999999999E-10</v>
      </c>
      <c r="N723">
        <v>1</v>
      </c>
      <c r="P723">
        <f>COUNTIF(N724:$N$1081,"0")</f>
        <v>341</v>
      </c>
      <c r="Q723">
        <f>COUNTIF($N$3:N723,$N$3)</f>
        <v>621</v>
      </c>
      <c r="R723">
        <f t="shared" si="33"/>
        <v>17</v>
      </c>
      <c r="S723">
        <f>COUNTIF($N$3:N723,0)</f>
        <v>100</v>
      </c>
      <c r="T723">
        <f t="shared" si="34"/>
        <v>0.97335423197492166</v>
      </c>
      <c r="U723">
        <f t="shared" si="35"/>
        <v>0.22675736961451243</v>
      </c>
      <c r="W723">
        <f>Q723/(Q723+S723)</f>
        <v>0.86130374479889038</v>
      </c>
      <c r="X723">
        <f>T723*2*W723/(T723+W723)</f>
        <v>0.91390728476821192</v>
      </c>
    </row>
    <row r="724" spans="1:24" x14ac:dyDescent="0.35">
      <c r="A724" t="s">
        <v>179</v>
      </c>
      <c r="B724" s="4" t="s">
        <v>1574</v>
      </c>
      <c r="C724" t="s">
        <v>1575</v>
      </c>
      <c r="D724" s="4" t="s">
        <v>15</v>
      </c>
      <c r="E724">
        <v>43</v>
      </c>
      <c r="F724">
        <v>131</v>
      </c>
      <c r="G724" t="s">
        <v>13</v>
      </c>
      <c r="H724">
        <v>1</v>
      </c>
      <c r="I724">
        <v>89</v>
      </c>
      <c r="J724" t="s">
        <v>12</v>
      </c>
      <c r="K724">
        <v>37.299999999999997</v>
      </c>
      <c r="L724" s="1">
        <v>1.0999999999999999E-10</v>
      </c>
      <c r="N724">
        <v>1</v>
      </c>
      <c r="P724">
        <f>COUNTIF(N725:$N$1081,"0")</f>
        <v>341</v>
      </c>
      <c r="Q724">
        <f>COUNTIF($N$3:N724,$N$3)</f>
        <v>622</v>
      </c>
      <c r="R724">
        <f t="shared" si="33"/>
        <v>16</v>
      </c>
      <c r="S724">
        <f>COUNTIF($N$3:N724,0)</f>
        <v>100</v>
      </c>
      <c r="T724">
        <f t="shared" si="34"/>
        <v>0.97492163009404387</v>
      </c>
      <c r="U724">
        <f t="shared" si="35"/>
        <v>0.22675736961451243</v>
      </c>
      <c r="W724">
        <f>Q724/(Q724+S724)</f>
        <v>0.86149584487534625</v>
      </c>
      <c r="X724">
        <f>T724*2*W724/(T724+W724)</f>
        <v>0.91470588235294126</v>
      </c>
    </row>
    <row r="725" spans="1:24" x14ac:dyDescent="0.35">
      <c r="A725" t="s">
        <v>179</v>
      </c>
      <c r="B725" s="4" t="s">
        <v>1576</v>
      </c>
      <c r="C725" t="s">
        <v>1577</v>
      </c>
      <c r="D725" s="4" t="s">
        <v>15</v>
      </c>
      <c r="E725">
        <v>80</v>
      </c>
      <c r="F725">
        <v>166</v>
      </c>
      <c r="G725" t="s">
        <v>11</v>
      </c>
      <c r="H725">
        <v>1</v>
      </c>
      <c r="I725">
        <v>89</v>
      </c>
      <c r="J725" t="s">
        <v>12</v>
      </c>
      <c r="K725">
        <v>37.299999999999997</v>
      </c>
      <c r="L725" s="1">
        <v>1.0999999999999999E-10</v>
      </c>
      <c r="N725">
        <v>0</v>
      </c>
      <c r="P725">
        <f>COUNTIF(N726:$N$1081,"0")</f>
        <v>340</v>
      </c>
      <c r="Q725">
        <f>COUNTIF($N$3:N725,$N$3)</f>
        <v>622</v>
      </c>
      <c r="R725">
        <f t="shared" si="33"/>
        <v>16</v>
      </c>
      <c r="S725">
        <f>COUNTIF($N$3:N725,0)</f>
        <v>101</v>
      </c>
      <c r="T725">
        <f t="shared" si="34"/>
        <v>0.97492163009404387</v>
      </c>
      <c r="U725">
        <f t="shared" si="35"/>
        <v>0.22902494331065759</v>
      </c>
      <c r="W725">
        <f>Q725/(Q725+S725)</f>
        <v>0.86030428769017986</v>
      </c>
      <c r="X725">
        <f>T725*2*W725/(T725+W725)</f>
        <v>0.91403379867744317</v>
      </c>
    </row>
    <row r="726" spans="1:24" x14ac:dyDescent="0.35">
      <c r="A726" t="s">
        <v>179</v>
      </c>
      <c r="B726" s="4" t="s">
        <v>1578</v>
      </c>
      <c r="C726" t="s">
        <v>1579</v>
      </c>
      <c r="D726" s="4" t="s">
        <v>15</v>
      </c>
      <c r="E726">
        <v>156</v>
      </c>
      <c r="F726">
        <v>224</v>
      </c>
      <c r="G726" t="s">
        <v>11</v>
      </c>
      <c r="H726">
        <v>1</v>
      </c>
      <c r="I726">
        <v>89</v>
      </c>
      <c r="J726" t="s">
        <v>12</v>
      </c>
      <c r="K726">
        <v>37.200000000000003</v>
      </c>
      <c r="L726" s="1">
        <v>1.2E-10</v>
      </c>
      <c r="N726">
        <v>0</v>
      </c>
      <c r="P726">
        <f>COUNTIF(N727:$N$1081,"0")</f>
        <v>339</v>
      </c>
      <c r="Q726">
        <f>COUNTIF($N$3:N726,$N$3)</f>
        <v>622</v>
      </c>
      <c r="R726">
        <f t="shared" si="33"/>
        <v>16</v>
      </c>
      <c r="S726">
        <f>COUNTIF($N$3:N726,0)</f>
        <v>102</v>
      </c>
      <c r="T726">
        <f t="shared" si="34"/>
        <v>0.97492163009404387</v>
      </c>
      <c r="U726">
        <f t="shared" si="35"/>
        <v>0.23129251700680276</v>
      </c>
      <c r="W726">
        <f>Q726/(Q726+S726)</f>
        <v>0.85911602209944748</v>
      </c>
      <c r="X726">
        <f>T726*2*W726/(T726+W726)</f>
        <v>0.91336270190895741</v>
      </c>
    </row>
    <row r="727" spans="1:24" x14ac:dyDescent="0.35">
      <c r="A727" t="s">
        <v>179</v>
      </c>
      <c r="B727" s="4" t="s">
        <v>1580</v>
      </c>
      <c r="C727" t="s">
        <v>1581</v>
      </c>
      <c r="D727" s="4" t="s">
        <v>15</v>
      </c>
      <c r="E727">
        <v>75</v>
      </c>
      <c r="F727">
        <v>160</v>
      </c>
      <c r="G727" t="s">
        <v>11</v>
      </c>
      <c r="H727">
        <v>1</v>
      </c>
      <c r="I727">
        <v>89</v>
      </c>
      <c r="J727" t="s">
        <v>12</v>
      </c>
      <c r="K727">
        <v>36.9</v>
      </c>
      <c r="L727" s="1">
        <v>1.2E-10</v>
      </c>
      <c r="N727">
        <v>1</v>
      </c>
      <c r="P727">
        <f>COUNTIF(N728:$N$1081,"0")</f>
        <v>339</v>
      </c>
      <c r="Q727">
        <f>COUNTIF($N$3:N727,$N$3)</f>
        <v>623</v>
      </c>
      <c r="R727">
        <f t="shared" si="33"/>
        <v>15</v>
      </c>
      <c r="S727">
        <f>COUNTIF($N$3:N727,0)</f>
        <v>102</v>
      </c>
      <c r="T727">
        <f t="shared" si="34"/>
        <v>0.97648902821316619</v>
      </c>
      <c r="U727">
        <f t="shared" si="35"/>
        <v>0.23129251700680276</v>
      </c>
      <c r="W727">
        <f>Q727/(Q727+S727)</f>
        <v>0.85931034482758617</v>
      </c>
      <c r="X727">
        <f>T727*2*W727/(T727+W727)</f>
        <v>0.9141599413059428</v>
      </c>
    </row>
    <row r="728" spans="1:24" x14ac:dyDescent="0.35">
      <c r="A728" t="s">
        <v>179</v>
      </c>
      <c r="B728" s="4" t="s">
        <v>1582</v>
      </c>
      <c r="C728" t="s">
        <v>1583</v>
      </c>
      <c r="D728" s="4" t="s">
        <v>15</v>
      </c>
      <c r="E728">
        <v>65</v>
      </c>
      <c r="F728">
        <v>153</v>
      </c>
      <c r="G728" t="s">
        <v>11</v>
      </c>
      <c r="H728">
        <v>1</v>
      </c>
      <c r="I728">
        <v>89</v>
      </c>
      <c r="J728" t="s">
        <v>12</v>
      </c>
      <c r="K728">
        <v>36.9</v>
      </c>
      <c r="L728" s="1">
        <v>1.2999999999999999E-10</v>
      </c>
      <c r="N728">
        <v>0</v>
      </c>
      <c r="P728">
        <f>COUNTIF(N729:$N$1081,"0")</f>
        <v>338</v>
      </c>
      <c r="Q728">
        <f>COUNTIF($N$3:N728,$N$3)</f>
        <v>623</v>
      </c>
      <c r="R728">
        <f t="shared" si="33"/>
        <v>15</v>
      </c>
      <c r="S728">
        <f>COUNTIF($N$3:N728,0)</f>
        <v>103</v>
      </c>
      <c r="T728">
        <f t="shared" si="34"/>
        <v>0.97648902821316619</v>
      </c>
      <c r="U728">
        <f t="shared" si="35"/>
        <v>0.23356009070294781</v>
      </c>
      <c r="W728">
        <f>Q728/(Q728+S728)</f>
        <v>0.85812672176308535</v>
      </c>
      <c r="X728">
        <f>T728*2*W728/(T728+W728)</f>
        <v>0.91348973607038109</v>
      </c>
    </row>
    <row r="729" spans="1:24" x14ac:dyDescent="0.35">
      <c r="A729" t="s">
        <v>179</v>
      </c>
      <c r="B729" s="4" t="s">
        <v>1584</v>
      </c>
      <c r="C729" t="s">
        <v>1585</v>
      </c>
      <c r="D729" s="4" t="s">
        <v>15</v>
      </c>
      <c r="E729">
        <v>131</v>
      </c>
      <c r="F729">
        <v>204</v>
      </c>
      <c r="G729" t="s">
        <v>11</v>
      </c>
      <c r="H729">
        <v>1</v>
      </c>
      <c r="I729">
        <v>89</v>
      </c>
      <c r="J729" t="s">
        <v>12</v>
      </c>
      <c r="K729">
        <v>36.799999999999997</v>
      </c>
      <c r="L729" s="1">
        <v>1.2999999999999999E-10</v>
      </c>
      <c r="N729">
        <v>0</v>
      </c>
      <c r="P729">
        <f>COUNTIF(N730:$N$1081,"0")</f>
        <v>337</v>
      </c>
      <c r="Q729">
        <f>COUNTIF($N$3:N729,$N$3)</f>
        <v>623</v>
      </c>
      <c r="R729">
        <f t="shared" si="33"/>
        <v>15</v>
      </c>
      <c r="S729">
        <f>COUNTIF($N$3:N729,0)</f>
        <v>104</v>
      </c>
      <c r="T729">
        <f t="shared" si="34"/>
        <v>0.97648902821316619</v>
      </c>
      <c r="U729">
        <f t="shared" si="35"/>
        <v>0.23582766439909297</v>
      </c>
      <c r="W729">
        <f>Q729/(Q729+S729)</f>
        <v>0.85694635488308113</v>
      </c>
      <c r="X729">
        <f>T729*2*W729/(T729+W729)</f>
        <v>0.91282051282051291</v>
      </c>
    </row>
    <row r="730" spans="1:24" x14ac:dyDescent="0.35">
      <c r="A730" t="s">
        <v>179</v>
      </c>
      <c r="B730" s="4" t="s">
        <v>1586</v>
      </c>
      <c r="C730" t="s">
        <v>1587</v>
      </c>
      <c r="D730" s="4" t="s">
        <v>15</v>
      </c>
      <c r="E730">
        <v>126</v>
      </c>
      <c r="F730">
        <v>209</v>
      </c>
      <c r="G730" t="s">
        <v>11</v>
      </c>
      <c r="H730">
        <v>1</v>
      </c>
      <c r="I730">
        <v>89</v>
      </c>
      <c r="J730" t="s">
        <v>12</v>
      </c>
      <c r="K730">
        <v>36.4</v>
      </c>
      <c r="L730" s="1">
        <v>1.4000000000000001E-10</v>
      </c>
      <c r="N730">
        <v>0</v>
      </c>
      <c r="P730">
        <f>COUNTIF(N731:$N$1081,"0")</f>
        <v>336</v>
      </c>
      <c r="Q730">
        <f>COUNTIF($N$3:N730,$N$3)</f>
        <v>623</v>
      </c>
      <c r="R730">
        <f t="shared" si="33"/>
        <v>15</v>
      </c>
      <c r="S730">
        <f>COUNTIF($N$3:N730,0)</f>
        <v>105</v>
      </c>
      <c r="T730">
        <f t="shared" si="34"/>
        <v>0.97648902821316619</v>
      </c>
      <c r="U730">
        <f t="shared" si="35"/>
        <v>0.23809523809523814</v>
      </c>
      <c r="W730">
        <f>Q730/(Q730+S730)</f>
        <v>0.85576923076923073</v>
      </c>
      <c r="X730">
        <f>T730*2*W730/(T730+W730)</f>
        <v>0.91215226939970728</v>
      </c>
    </row>
    <row r="731" spans="1:24" x14ac:dyDescent="0.35">
      <c r="A731" t="s">
        <v>179</v>
      </c>
      <c r="B731" s="4" t="s">
        <v>1588</v>
      </c>
      <c r="C731" t="s">
        <v>1589</v>
      </c>
      <c r="D731" s="4" t="s">
        <v>15</v>
      </c>
      <c r="E731">
        <v>126</v>
      </c>
      <c r="F731">
        <v>209</v>
      </c>
      <c r="G731" t="s">
        <v>11</v>
      </c>
      <c r="H731">
        <v>1</v>
      </c>
      <c r="I731">
        <v>89</v>
      </c>
      <c r="J731" t="s">
        <v>12</v>
      </c>
      <c r="K731">
        <v>36.4</v>
      </c>
      <c r="L731" s="1">
        <v>1.4000000000000001E-10</v>
      </c>
      <c r="N731">
        <v>0</v>
      </c>
      <c r="P731">
        <f>COUNTIF(N732:$N$1081,"0")</f>
        <v>335</v>
      </c>
      <c r="Q731">
        <f>COUNTIF($N$3:N731,$N$3)</f>
        <v>623</v>
      </c>
      <c r="R731">
        <f t="shared" si="33"/>
        <v>15</v>
      </c>
      <c r="S731">
        <f>COUNTIF($N$3:N731,0)</f>
        <v>106</v>
      </c>
      <c r="T731">
        <f t="shared" si="34"/>
        <v>0.97648902821316619</v>
      </c>
      <c r="U731">
        <f t="shared" si="35"/>
        <v>0.24036281179138319</v>
      </c>
      <c r="W731">
        <f>Q731/(Q731+S731)</f>
        <v>0.85459533607681759</v>
      </c>
      <c r="X731">
        <f>T731*2*W731/(T731+W731)</f>
        <v>0.91148500365764451</v>
      </c>
    </row>
    <row r="732" spans="1:24" x14ac:dyDescent="0.35">
      <c r="A732" t="s">
        <v>179</v>
      </c>
      <c r="B732" s="4" t="s">
        <v>1590</v>
      </c>
      <c r="C732" t="s">
        <v>1591</v>
      </c>
      <c r="D732" s="4" t="s">
        <v>15</v>
      </c>
      <c r="E732">
        <v>151</v>
      </c>
      <c r="F732">
        <v>216</v>
      </c>
      <c r="G732" t="s">
        <v>11</v>
      </c>
      <c r="H732">
        <v>1</v>
      </c>
      <c r="I732">
        <v>89</v>
      </c>
      <c r="J732" t="s">
        <v>12</v>
      </c>
      <c r="K732">
        <v>36.200000000000003</v>
      </c>
      <c r="L732" s="1">
        <v>1.5E-10</v>
      </c>
      <c r="N732">
        <v>0</v>
      </c>
      <c r="P732">
        <f>COUNTIF(N733:$N$1081,"0")</f>
        <v>334</v>
      </c>
      <c r="Q732">
        <f>COUNTIF($N$3:N732,$N$3)</f>
        <v>623</v>
      </c>
      <c r="R732">
        <f t="shared" si="33"/>
        <v>15</v>
      </c>
      <c r="S732">
        <f>COUNTIF($N$3:N732,0)</f>
        <v>107</v>
      </c>
      <c r="T732">
        <f t="shared" si="34"/>
        <v>0.97648902821316619</v>
      </c>
      <c r="U732">
        <f t="shared" si="35"/>
        <v>0.24263038548752835</v>
      </c>
      <c r="W732">
        <f>Q732/(Q732+S732)</f>
        <v>0.85342465753424657</v>
      </c>
      <c r="X732">
        <f>T732*2*W732/(T732+W732)</f>
        <v>0.91081871345029242</v>
      </c>
    </row>
    <row r="733" spans="1:24" x14ac:dyDescent="0.35">
      <c r="A733" t="s">
        <v>179</v>
      </c>
      <c r="B733" s="4" t="s">
        <v>1592</v>
      </c>
      <c r="C733" t="s">
        <v>1593</v>
      </c>
      <c r="D733" s="4" t="s">
        <v>15</v>
      </c>
      <c r="E733">
        <v>140</v>
      </c>
      <c r="F733">
        <v>218</v>
      </c>
      <c r="G733" t="s">
        <v>11</v>
      </c>
      <c r="H733">
        <v>1</v>
      </c>
      <c r="I733">
        <v>89</v>
      </c>
      <c r="J733" t="s">
        <v>12</v>
      </c>
      <c r="K733">
        <v>35.799999999999997</v>
      </c>
      <c r="L733" s="1">
        <v>1.5999999999999999E-10</v>
      </c>
      <c r="N733">
        <v>0</v>
      </c>
      <c r="P733">
        <f>COUNTIF(N734:$N$1081,"0")</f>
        <v>333</v>
      </c>
      <c r="Q733">
        <f>COUNTIF($N$3:N733,$N$3)</f>
        <v>623</v>
      </c>
      <c r="R733">
        <f t="shared" si="33"/>
        <v>15</v>
      </c>
      <c r="S733">
        <f>COUNTIF($N$3:N733,0)</f>
        <v>108</v>
      </c>
      <c r="T733">
        <f t="shared" si="34"/>
        <v>0.97648902821316619</v>
      </c>
      <c r="U733">
        <f t="shared" si="35"/>
        <v>0.24489795918367352</v>
      </c>
      <c r="W733">
        <f>Q733/(Q733+S733)</f>
        <v>0.85225718194254441</v>
      </c>
      <c r="X733">
        <f>T733*2*W733/(T733+W733)</f>
        <v>0.91015339663988315</v>
      </c>
    </row>
    <row r="734" spans="1:24" x14ac:dyDescent="0.35">
      <c r="A734" t="s">
        <v>179</v>
      </c>
      <c r="B734" s="4" t="s">
        <v>1594</v>
      </c>
      <c r="C734" t="s">
        <v>1595</v>
      </c>
      <c r="D734" s="4" t="s">
        <v>15</v>
      </c>
      <c r="E734">
        <v>74</v>
      </c>
      <c r="F734">
        <v>158</v>
      </c>
      <c r="G734" t="s">
        <v>11</v>
      </c>
      <c r="H734">
        <v>1</v>
      </c>
      <c r="I734">
        <v>89</v>
      </c>
      <c r="J734" t="s">
        <v>12</v>
      </c>
      <c r="K734">
        <v>35.299999999999997</v>
      </c>
      <c r="L734" s="1">
        <v>1.8999999999999999E-10</v>
      </c>
      <c r="N734">
        <v>0</v>
      </c>
      <c r="P734">
        <f>COUNTIF(N735:$N$1081,"0")</f>
        <v>332</v>
      </c>
      <c r="Q734">
        <f>COUNTIF($N$3:N734,$N$3)</f>
        <v>623</v>
      </c>
      <c r="R734">
        <f t="shared" si="33"/>
        <v>15</v>
      </c>
      <c r="S734">
        <f>COUNTIF($N$3:N734,0)</f>
        <v>109</v>
      </c>
      <c r="T734">
        <f t="shared" si="34"/>
        <v>0.97648902821316619</v>
      </c>
      <c r="U734">
        <f t="shared" si="35"/>
        <v>0.24716553287981857</v>
      </c>
      <c r="W734">
        <f>Q734/(Q734+S734)</f>
        <v>0.85109289617486339</v>
      </c>
      <c r="X734">
        <f>T734*2*W734/(T734+W734)</f>
        <v>0.90948905109489053</v>
      </c>
    </row>
    <row r="735" spans="1:24" x14ac:dyDescent="0.35">
      <c r="A735" t="s">
        <v>179</v>
      </c>
      <c r="B735" s="4" t="s">
        <v>1596</v>
      </c>
      <c r="C735" t="s">
        <v>1597</v>
      </c>
      <c r="D735" s="4" t="s">
        <v>15</v>
      </c>
      <c r="E735">
        <v>74</v>
      </c>
      <c r="F735">
        <v>158</v>
      </c>
      <c r="G735" t="s">
        <v>11</v>
      </c>
      <c r="H735">
        <v>1</v>
      </c>
      <c r="I735">
        <v>89</v>
      </c>
      <c r="J735" t="s">
        <v>12</v>
      </c>
      <c r="K735">
        <v>35.299999999999997</v>
      </c>
      <c r="L735" s="1">
        <v>1.8999999999999999E-10</v>
      </c>
      <c r="N735">
        <v>0</v>
      </c>
      <c r="P735">
        <f>COUNTIF(N736:$N$1081,"0")</f>
        <v>331</v>
      </c>
      <c r="Q735">
        <f>COUNTIF($N$3:N735,$N$3)</f>
        <v>623</v>
      </c>
      <c r="R735">
        <f t="shared" si="33"/>
        <v>15</v>
      </c>
      <c r="S735">
        <f>COUNTIF($N$3:N735,0)</f>
        <v>110</v>
      </c>
      <c r="T735">
        <f t="shared" si="34"/>
        <v>0.97648902821316619</v>
      </c>
      <c r="U735">
        <f t="shared" si="35"/>
        <v>0.24943310657596374</v>
      </c>
      <c r="W735">
        <f>Q735/(Q735+S735)</f>
        <v>0.84993178717598905</v>
      </c>
      <c r="X735">
        <f>T735*2*W735/(T735+W735)</f>
        <v>0.9088256746900073</v>
      </c>
    </row>
    <row r="736" spans="1:24" x14ac:dyDescent="0.35">
      <c r="A736" t="s">
        <v>179</v>
      </c>
      <c r="B736" s="4" t="s">
        <v>1598</v>
      </c>
      <c r="C736" t="s">
        <v>1599</v>
      </c>
      <c r="D736" s="4" t="s">
        <v>15</v>
      </c>
      <c r="E736">
        <v>83</v>
      </c>
      <c r="F736">
        <v>153</v>
      </c>
      <c r="G736" t="s">
        <v>11</v>
      </c>
      <c r="H736">
        <v>1</v>
      </c>
      <c r="I736">
        <v>89</v>
      </c>
      <c r="J736" t="s">
        <v>12</v>
      </c>
      <c r="K736">
        <v>35.299999999999997</v>
      </c>
      <c r="L736" s="1">
        <v>1.8999999999999999E-10</v>
      </c>
      <c r="N736">
        <v>0</v>
      </c>
      <c r="P736">
        <f>COUNTIF(N737:$N$1081,"0")</f>
        <v>330</v>
      </c>
      <c r="Q736">
        <f>COUNTIF($N$3:N736,$N$3)</f>
        <v>623</v>
      </c>
      <c r="R736">
        <f t="shared" si="33"/>
        <v>15</v>
      </c>
      <c r="S736">
        <f>COUNTIF($N$3:N736,0)</f>
        <v>111</v>
      </c>
      <c r="T736">
        <f t="shared" si="34"/>
        <v>0.97648902821316619</v>
      </c>
      <c r="U736">
        <f t="shared" si="35"/>
        <v>0.25170068027210879</v>
      </c>
      <c r="W736">
        <f>Q736/(Q736+S736)</f>
        <v>0.8487738419618529</v>
      </c>
      <c r="X736">
        <f>T736*2*W736/(T736+W736)</f>
        <v>0.90816326530612246</v>
      </c>
    </row>
    <row r="737" spans="1:24" x14ac:dyDescent="0.35">
      <c r="A737" t="s">
        <v>179</v>
      </c>
      <c r="B737" s="4" t="s">
        <v>1600</v>
      </c>
      <c r="C737" t="s">
        <v>1601</v>
      </c>
      <c r="D737" s="4" t="s">
        <v>15</v>
      </c>
      <c r="E737">
        <v>65</v>
      </c>
      <c r="F737">
        <v>124</v>
      </c>
      <c r="G737" t="s">
        <v>11</v>
      </c>
      <c r="H737">
        <v>1</v>
      </c>
      <c r="I737">
        <v>89</v>
      </c>
      <c r="J737" t="s">
        <v>12</v>
      </c>
      <c r="K737">
        <v>34.799999999999997</v>
      </c>
      <c r="L737" s="1">
        <v>2.1E-10</v>
      </c>
      <c r="N737">
        <v>0</v>
      </c>
      <c r="P737">
        <f>COUNTIF(N738:$N$1081,"0")</f>
        <v>329</v>
      </c>
      <c r="Q737">
        <f>COUNTIF($N$3:N737,$N$3)</f>
        <v>623</v>
      </c>
      <c r="R737">
        <f t="shared" si="33"/>
        <v>15</v>
      </c>
      <c r="S737">
        <f>COUNTIF($N$3:N737,0)</f>
        <v>112</v>
      </c>
      <c r="T737">
        <f t="shared" si="34"/>
        <v>0.97648902821316619</v>
      </c>
      <c r="U737">
        <f t="shared" si="35"/>
        <v>0.25396825396825395</v>
      </c>
      <c r="W737">
        <f>Q737/(Q737+S737)</f>
        <v>0.84761904761904761</v>
      </c>
      <c r="X737">
        <f>T737*2*W737/(T737+W737)</f>
        <v>0.90750182083029862</v>
      </c>
    </row>
    <row r="738" spans="1:24" x14ac:dyDescent="0.35">
      <c r="A738" t="s">
        <v>179</v>
      </c>
      <c r="B738" s="4" t="s">
        <v>1602</v>
      </c>
      <c r="C738" t="s">
        <v>1603</v>
      </c>
      <c r="D738" s="4" t="s">
        <v>15</v>
      </c>
      <c r="E738">
        <v>218</v>
      </c>
      <c r="F738">
        <v>290</v>
      </c>
      <c r="G738" t="s">
        <v>11</v>
      </c>
      <c r="H738">
        <v>1</v>
      </c>
      <c r="I738">
        <v>89</v>
      </c>
      <c r="J738" t="s">
        <v>12</v>
      </c>
      <c r="K738">
        <v>34.700000000000003</v>
      </c>
      <c r="L738" s="1">
        <v>2.1E-10</v>
      </c>
      <c r="N738">
        <v>0</v>
      </c>
      <c r="P738">
        <f>COUNTIF(N739:$N$1081,"0")</f>
        <v>328</v>
      </c>
      <c r="Q738">
        <f>COUNTIF($N$3:N738,$N$3)</f>
        <v>623</v>
      </c>
      <c r="R738">
        <f t="shared" si="33"/>
        <v>15</v>
      </c>
      <c r="S738">
        <f>COUNTIF($N$3:N738,0)</f>
        <v>113</v>
      </c>
      <c r="T738">
        <f t="shared" si="34"/>
        <v>0.97648902821316619</v>
      </c>
      <c r="U738">
        <f t="shared" si="35"/>
        <v>0.25623582766439912</v>
      </c>
      <c r="W738">
        <f>Q738/(Q738+S738)</f>
        <v>0.84646739130434778</v>
      </c>
      <c r="X738">
        <f>T738*2*W738/(T738+W738)</f>
        <v>0.90684133915574949</v>
      </c>
    </row>
    <row r="739" spans="1:24" x14ac:dyDescent="0.35">
      <c r="A739" t="s">
        <v>179</v>
      </c>
      <c r="B739" s="4" t="s">
        <v>1606</v>
      </c>
      <c r="C739" t="s">
        <v>1607</v>
      </c>
      <c r="D739" s="4" t="s">
        <v>15</v>
      </c>
      <c r="E739">
        <v>104</v>
      </c>
      <c r="F739">
        <v>189</v>
      </c>
      <c r="G739" t="s">
        <v>11</v>
      </c>
      <c r="H739">
        <v>1</v>
      </c>
      <c r="I739">
        <v>89</v>
      </c>
      <c r="J739" t="s">
        <v>12</v>
      </c>
      <c r="K739">
        <v>34.299999999999997</v>
      </c>
      <c r="L739" s="1">
        <v>2.4E-10</v>
      </c>
      <c r="N739">
        <v>1</v>
      </c>
      <c r="P739">
        <f>COUNTIF(N740:$N$1081,"0")</f>
        <v>328</v>
      </c>
      <c r="Q739">
        <f>COUNTIF($N$3:N739,$N$3)</f>
        <v>624</v>
      </c>
      <c r="R739">
        <f t="shared" si="33"/>
        <v>14</v>
      </c>
      <c r="S739">
        <f>COUNTIF($N$3:N739,0)</f>
        <v>113</v>
      </c>
      <c r="T739">
        <f t="shared" si="34"/>
        <v>0.9780564263322884</v>
      </c>
      <c r="U739">
        <f t="shared" si="35"/>
        <v>0.25623582766439912</v>
      </c>
      <c r="W739">
        <f>Q739/(Q739+S739)</f>
        <v>0.84667571234735417</v>
      </c>
      <c r="X739">
        <f>T739*2*W739/(T739+W739)</f>
        <v>0.90763636363636369</v>
      </c>
    </row>
    <row r="740" spans="1:24" x14ac:dyDescent="0.35">
      <c r="A740" t="s">
        <v>179</v>
      </c>
      <c r="B740" s="4" t="s">
        <v>1604</v>
      </c>
      <c r="C740" t="s">
        <v>1605</v>
      </c>
      <c r="D740" s="4" t="s">
        <v>15</v>
      </c>
      <c r="E740">
        <v>92</v>
      </c>
      <c r="F740">
        <v>166</v>
      </c>
      <c r="G740" t="s">
        <v>11</v>
      </c>
      <c r="H740">
        <v>1</v>
      </c>
      <c r="I740">
        <v>89</v>
      </c>
      <c r="J740" t="s">
        <v>12</v>
      </c>
      <c r="K740">
        <v>34.299999999999997</v>
      </c>
      <c r="L740" s="1">
        <v>2.3000000000000001E-10</v>
      </c>
      <c r="N740">
        <v>0</v>
      </c>
      <c r="P740">
        <f>COUNTIF(N741:$N$1081,"0")</f>
        <v>327</v>
      </c>
      <c r="Q740">
        <f>COUNTIF($N$3:N740,$N$3)</f>
        <v>624</v>
      </c>
      <c r="R740">
        <f t="shared" si="33"/>
        <v>14</v>
      </c>
      <c r="S740">
        <f>COUNTIF($N$3:N740,0)</f>
        <v>114</v>
      </c>
      <c r="T740">
        <f t="shared" si="34"/>
        <v>0.9780564263322884</v>
      </c>
      <c r="U740">
        <f t="shared" si="35"/>
        <v>0.25850340136054417</v>
      </c>
      <c r="W740">
        <f>Q740/(Q740+S740)</f>
        <v>0.84552845528455289</v>
      </c>
      <c r="X740">
        <f>T740*2*W740/(T740+W740)</f>
        <v>0.90697674418604657</v>
      </c>
    </row>
    <row r="741" spans="1:24" x14ac:dyDescent="0.35">
      <c r="A741" t="s">
        <v>179</v>
      </c>
      <c r="B741" s="4" t="s">
        <v>1608</v>
      </c>
      <c r="C741" t="s">
        <v>1609</v>
      </c>
      <c r="D741" s="4" t="s">
        <v>15</v>
      </c>
      <c r="E741">
        <v>91</v>
      </c>
      <c r="F741">
        <v>175</v>
      </c>
      <c r="G741" t="s">
        <v>11</v>
      </c>
      <c r="H741">
        <v>1</v>
      </c>
      <c r="I741">
        <v>89</v>
      </c>
      <c r="J741" t="s">
        <v>12</v>
      </c>
      <c r="K741">
        <v>34.200000000000003</v>
      </c>
      <c r="L741" s="1">
        <v>2.4E-10</v>
      </c>
      <c r="N741">
        <v>0</v>
      </c>
      <c r="P741">
        <f>COUNTIF(N742:$N$1081,"0")</f>
        <v>326</v>
      </c>
      <c r="Q741">
        <f>COUNTIF($N$3:N741,$N$3)</f>
        <v>624</v>
      </c>
      <c r="R741">
        <f t="shared" si="33"/>
        <v>14</v>
      </c>
      <c r="S741">
        <f>COUNTIF($N$3:N741,0)</f>
        <v>115</v>
      </c>
      <c r="T741">
        <f t="shared" si="34"/>
        <v>0.9780564263322884</v>
      </c>
      <c r="U741">
        <f t="shared" si="35"/>
        <v>0.26077097505668934</v>
      </c>
      <c r="W741">
        <f>Q741/(Q741+S741)</f>
        <v>0.84438430311231394</v>
      </c>
      <c r="X741">
        <f>T741*2*W741/(T741+W741)</f>
        <v>0.90631808278867099</v>
      </c>
    </row>
    <row r="742" spans="1:24" x14ac:dyDescent="0.35">
      <c r="A742" t="s">
        <v>179</v>
      </c>
      <c r="B742" s="4" t="s">
        <v>1610</v>
      </c>
      <c r="C742" t="s">
        <v>1611</v>
      </c>
      <c r="D742" s="4" t="s">
        <v>15</v>
      </c>
      <c r="E742">
        <v>129</v>
      </c>
      <c r="F742">
        <v>217</v>
      </c>
      <c r="G742" t="s">
        <v>11</v>
      </c>
      <c r="H742">
        <v>1</v>
      </c>
      <c r="I742">
        <v>89</v>
      </c>
      <c r="J742" t="s">
        <v>12</v>
      </c>
      <c r="K742">
        <v>34.1</v>
      </c>
      <c r="L742" s="1">
        <v>2.5000000000000002E-10</v>
      </c>
      <c r="N742">
        <v>0</v>
      </c>
      <c r="P742">
        <f>COUNTIF(N743:$N$1081,"0")</f>
        <v>325</v>
      </c>
      <c r="Q742">
        <f>COUNTIF($N$3:N742,$N$3)</f>
        <v>624</v>
      </c>
      <c r="R742">
        <f t="shared" si="33"/>
        <v>14</v>
      </c>
      <c r="S742">
        <f>COUNTIF($N$3:N742,0)</f>
        <v>116</v>
      </c>
      <c r="T742">
        <f t="shared" si="34"/>
        <v>0.9780564263322884</v>
      </c>
      <c r="U742">
        <f t="shared" si="35"/>
        <v>0.2630385487528345</v>
      </c>
      <c r="W742">
        <f>Q742/(Q742+S742)</f>
        <v>0.84324324324324329</v>
      </c>
      <c r="X742">
        <f>T742*2*W742/(T742+W742)</f>
        <v>0.90566037735849059</v>
      </c>
    </row>
    <row r="743" spans="1:24" x14ac:dyDescent="0.35">
      <c r="A743" t="s">
        <v>179</v>
      </c>
      <c r="B743" s="4" t="s">
        <v>1612</v>
      </c>
      <c r="C743" t="s">
        <v>1613</v>
      </c>
      <c r="D743" s="4" t="s">
        <v>15</v>
      </c>
      <c r="E743">
        <v>129</v>
      </c>
      <c r="F743">
        <v>217</v>
      </c>
      <c r="G743" t="s">
        <v>11</v>
      </c>
      <c r="H743">
        <v>1</v>
      </c>
      <c r="I743">
        <v>89</v>
      </c>
      <c r="J743" t="s">
        <v>12</v>
      </c>
      <c r="K743">
        <v>34.1</v>
      </c>
      <c r="L743" s="1">
        <v>2.5000000000000002E-10</v>
      </c>
      <c r="N743">
        <v>0</v>
      </c>
      <c r="P743">
        <f>COUNTIF(N744:$N$1081,"0")</f>
        <v>324</v>
      </c>
      <c r="Q743">
        <f>COUNTIF($N$3:N743,$N$3)</f>
        <v>624</v>
      </c>
      <c r="R743">
        <f t="shared" si="33"/>
        <v>14</v>
      </c>
      <c r="S743">
        <f>COUNTIF($N$3:N743,0)</f>
        <v>117</v>
      </c>
      <c r="T743">
        <f t="shared" si="34"/>
        <v>0.9780564263322884</v>
      </c>
      <c r="U743">
        <f t="shared" si="35"/>
        <v>0.26530612244897955</v>
      </c>
      <c r="W743">
        <f>Q743/(Q743+S743)</f>
        <v>0.84210526315789469</v>
      </c>
      <c r="X743">
        <f>T743*2*W743/(T743+W743)</f>
        <v>0.90500362581580851</v>
      </c>
    </row>
    <row r="744" spans="1:24" x14ac:dyDescent="0.35">
      <c r="A744" t="s">
        <v>179</v>
      </c>
      <c r="B744" s="4" t="s">
        <v>1614</v>
      </c>
      <c r="C744" t="s">
        <v>1615</v>
      </c>
      <c r="D744" s="4" t="s">
        <v>15</v>
      </c>
      <c r="E744">
        <v>85</v>
      </c>
      <c r="F744">
        <v>147</v>
      </c>
      <c r="G744" t="s">
        <v>11</v>
      </c>
      <c r="H744">
        <v>1</v>
      </c>
      <c r="I744">
        <v>89</v>
      </c>
      <c r="J744" t="s">
        <v>12</v>
      </c>
      <c r="K744">
        <v>33.799999999999997</v>
      </c>
      <c r="L744" s="1">
        <v>2.7E-10</v>
      </c>
      <c r="N744">
        <v>0</v>
      </c>
      <c r="P744">
        <f>COUNTIF(N745:$N$1081,"0")</f>
        <v>323</v>
      </c>
      <c r="Q744">
        <f>COUNTIF($N$3:N744,$N$3)</f>
        <v>624</v>
      </c>
      <c r="R744">
        <f t="shared" si="33"/>
        <v>14</v>
      </c>
      <c r="S744">
        <f>COUNTIF($N$3:N744,0)</f>
        <v>118</v>
      </c>
      <c r="T744">
        <f t="shared" si="34"/>
        <v>0.9780564263322884</v>
      </c>
      <c r="U744">
        <f t="shared" si="35"/>
        <v>0.26757369614512472</v>
      </c>
      <c r="W744">
        <f>Q744/(Q744+S744)</f>
        <v>0.84097035040431267</v>
      </c>
      <c r="X744">
        <f>T744*2*W744/(T744+W744)</f>
        <v>0.90434782608695652</v>
      </c>
    </row>
    <row r="745" spans="1:24" x14ac:dyDescent="0.35">
      <c r="A745" t="s">
        <v>179</v>
      </c>
      <c r="B745" s="4" t="s">
        <v>1616</v>
      </c>
      <c r="C745" t="s">
        <v>1617</v>
      </c>
      <c r="D745" s="4" t="s">
        <v>15</v>
      </c>
      <c r="E745">
        <v>147</v>
      </c>
      <c r="F745">
        <v>210</v>
      </c>
      <c r="G745" t="s">
        <v>11</v>
      </c>
      <c r="H745">
        <v>1</v>
      </c>
      <c r="I745">
        <v>89</v>
      </c>
      <c r="J745" t="s">
        <v>12</v>
      </c>
      <c r="K745">
        <v>33.700000000000003</v>
      </c>
      <c r="L745" s="1">
        <v>2.7E-10</v>
      </c>
      <c r="N745">
        <v>0</v>
      </c>
      <c r="P745">
        <f>COUNTIF(N746:$N$1081,"0")</f>
        <v>322</v>
      </c>
      <c r="Q745">
        <f>COUNTIF($N$3:N745,$N$3)</f>
        <v>624</v>
      </c>
      <c r="R745">
        <f t="shared" si="33"/>
        <v>14</v>
      </c>
      <c r="S745">
        <f>COUNTIF($N$3:N745,0)</f>
        <v>119</v>
      </c>
      <c r="T745">
        <f t="shared" si="34"/>
        <v>0.9780564263322884</v>
      </c>
      <c r="U745">
        <f t="shared" si="35"/>
        <v>0.26984126984126988</v>
      </c>
      <c r="W745">
        <f>Q745/(Q745+S745)</f>
        <v>0.83983849259757737</v>
      </c>
      <c r="X745">
        <f>T745*2*W745/(T745+W745)</f>
        <v>0.90369297610427224</v>
      </c>
    </row>
    <row r="746" spans="1:24" x14ac:dyDescent="0.35">
      <c r="A746" t="s">
        <v>179</v>
      </c>
      <c r="B746" s="4" t="s">
        <v>1618</v>
      </c>
      <c r="C746" t="s">
        <v>1619</v>
      </c>
      <c r="D746" s="4" t="s">
        <v>15</v>
      </c>
      <c r="E746">
        <v>213</v>
      </c>
      <c r="F746">
        <v>287</v>
      </c>
      <c r="G746" t="s">
        <v>11</v>
      </c>
      <c r="H746">
        <v>1</v>
      </c>
      <c r="I746">
        <v>89</v>
      </c>
      <c r="J746" t="s">
        <v>12</v>
      </c>
      <c r="K746">
        <v>32.799999999999997</v>
      </c>
      <c r="L746" s="1">
        <v>3.4000000000000001E-10</v>
      </c>
      <c r="N746">
        <v>0</v>
      </c>
      <c r="P746">
        <f>COUNTIF(N747:$N$1081,"0")</f>
        <v>321</v>
      </c>
      <c r="Q746">
        <f>COUNTIF($N$3:N746,$N$3)</f>
        <v>624</v>
      </c>
      <c r="R746">
        <f t="shared" si="33"/>
        <v>14</v>
      </c>
      <c r="S746">
        <f>COUNTIF($N$3:N746,0)</f>
        <v>120</v>
      </c>
      <c r="T746">
        <f t="shared" si="34"/>
        <v>0.9780564263322884</v>
      </c>
      <c r="U746">
        <f t="shared" si="35"/>
        <v>0.27210884353741494</v>
      </c>
      <c r="W746">
        <f>Q746/(Q746+S746)</f>
        <v>0.83870967741935487</v>
      </c>
      <c r="X746">
        <f>T746*2*W746/(T746+W746)</f>
        <v>0.90303907380607829</v>
      </c>
    </row>
    <row r="747" spans="1:24" x14ac:dyDescent="0.35">
      <c r="A747" t="s">
        <v>179</v>
      </c>
      <c r="B747" s="4" t="s">
        <v>1620</v>
      </c>
      <c r="C747" t="s">
        <v>1621</v>
      </c>
      <c r="D747" s="4" t="s">
        <v>15</v>
      </c>
      <c r="E747">
        <v>124</v>
      </c>
      <c r="F747">
        <v>217</v>
      </c>
      <c r="G747" t="s">
        <v>11</v>
      </c>
      <c r="H747">
        <v>1</v>
      </c>
      <c r="I747">
        <v>89</v>
      </c>
      <c r="J747" t="s">
        <v>12</v>
      </c>
      <c r="K747">
        <v>32.799999999999997</v>
      </c>
      <c r="L747" s="1">
        <v>3.4000000000000001E-10</v>
      </c>
      <c r="N747">
        <v>0</v>
      </c>
      <c r="P747">
        <f>COUNTIF(N748:$N$1081,"0")</f>
        <v>320</v>
      </c>
      <c r="Q747">
        <f>COUNTIF($N$3:N747,$N$3)</f>
        <v>624</v>
      </c>
      <c r="R747">
        <f t="shared" si="33"/>
        <v>14</v>
      </c>
      <c r="S747">
        <f>COUNTIF($N$3:N747,0)</f>
        <v>121</v>
      </c>
      <c r="T747">
        <f t="shared" si="34"/>
        <v>0.9780564263322884</v>
      </c>
      <c r="U747">
        <f t="shared" si="35"/>
        <v>0.2743764172335601</v>
      </c>
      <c r="W747">
        <f>Q747/(Q747+S747)</f>
        <v>0.8375838926174497</v>
      </c>
      <c r="X747">
        <f>T747*2*W747/(T747+W747)</f>
        <v>0.9023861171366595</v>
      </c>
    </row>
    <row r="748" spans="1:24" x14ac:dyDescent="0.35">
      <c r="A748" t="s">
        <v>179</v>
      </c>
      <c r="B748" s="4" t="s">
        <v>1622</v>
      </c>
      <c r="C748" t="s">
        <v>1623</v>
      </c>
      <c r="D748" s="4" t="s">
        <v>15</v>
      </c>
      <c r="E748">
        <v>70</v>
      </c>
      <c r="F748">
        <v>156</v>
      </c>
      <c r="G748" t="s">
        <v>11</v>
      </c>
      <c r="H748">
        <v>1</v>
      </c>
      <c r="I748">
        <v>89</v>
      </c>
      <c r="J748" t="s">
        <v>12</v>
      </c>
      <c r="K748">
        <v>32.700000000000003</v>
      </c>
      <c r="L748" s="1">
        <v>3.4999999999999998E-10</v>
      </c>
      <c r="N748">
        <v>0</v>
      </c>
      <c r="P748">
        <f>COUNTIF(N749:$N$1081,"0")</f>
        <v>319</v>
      </c>
      <c r="Q748">
        <f>COUNTIF($N$3:N748,$N$3)</f>
        <v>624</v>
      </c>
      <c r="R748">
        <f t="shared" si="33"/>
        <v>14</v>
      </c>
      <c r="S748">
        <f>COUNTIF($N$3:N748,0)</f>
        <v>122</v>
      </c>
      <c r="T748">
        <f t="shared" si="34"/>
        <v>0.9780564263322884</v>
      </c>
      <c r="U748">
        <f t="shared" si="35"/>
        <v>0.27664399092970526</v>
      </c>
      <c r="W748">
        <f>Q748/(Q748+S748)</f>
        <v>0.83646112600536193</v>
      </c>
      <c r="X748">
        <f>T748*2*W748/(T748+W748)</f>
        <v>0.90173410404624288</v>
      </c>
    </row>
    <row r="749" spans="1:24" x14ac:dyDescent="0.35">
      <c r="A749" t="s">
        <v>179</v>
      </c>
      <c r="B749" s="4" t="s">
        <v>1624</v>
      </c>
      <c r="C749" t="s">
        <v>1625</v>
      </c>
      <c r="D749" s="4" t="s">
        <v>15</v>
      </c>
      <c r="E749">
        <v>243</v>
      </c>
      <c r="F749">
        <v>308</v>
      </c>
      <c r="G749" t="s">
        <v>11</v>
      </c>
      <c r="H749">
        <v>1</v>
      </c>
      <c r="I749">
        <v>89</v>
      </c>
      <c r="J749" t="s">
        <v>12</v>
      </c>
      <c r="K749">
        <v>32.200000000000003</v>
      </c>
      <c r="L749" s="1">
        <v>3.9E-10</v>
      </c>
      <c r="N749">
        <v>0</v>
      </c>
      <c r="P749">
        <f>COUNTIF(N750:$N$1081,"0")</f>
        <v>318</v>
      </c>
      <c r="Q749">
        <f>COUNTIF($N$3:N749,$N$3)</f>
        <v>624</v>
      </c>
      <c r="R749">
        <f t="shared" si="33"/>
        <v>14</v>
      </c>
      <c r="S749">
        <f>COUNTIF($N$3:N749,0)</f>
        <v>123</v>
      </c>
      <c r="T749">
        <f t="shared" si="34"/>
        <v>0.9780564263322884</v>
      </c>
      <c r="U749">
        <f t="shared" si="35"/>
        <v>0.27891156462585032</v>
      </c>
      <c r="W749">
        <f>Q749/(Q749+S749)</f>
        <v>0.83534136546184734</v>
      </c>
      <c r="X749">
        <f>T749*2*W749/(T749+W749)</f>
        <v>0.90108303249097466</v>
      </c>
    </row>
    <row r="750" spans="1:24" x14ac:dyDescent="0.35">
      <c r="A750" t="s">
        <v>179</v>
      </c>
      <c r="B750" s="4" t="s">
        <v>1626</v>
      </c>
      <c r="C750" t="s">
        <v>1627</v>
      </c>
      <c r="D750" s="4" t="s">
        <v>15</v>
      </c>
      <c r="E750">
        <v>126</v>
      </c>
      <c r="F750">
        <v>207</v>
      </c>
      <c r="G750" t="s">
        <v>13</v>
      </c>
      <c r="H750">
        <v>1</v>
      </c>
      <c r="I750">
        <v>89</v>
      </c>
      <c r="J750" t="s">
        <v>12</v>
      </c>
      <c r="K750">
        <v>32.200000000000003</v>
      </c>
      <c r="L750" s="1">
        <v>3.9E-10</v>
      </c>
      <c r="N750">
        <v>0</v>
      </c>
      <c r="P750">
        <f>COUNTIF(N751:$N$1081,"0")</f>
        <v>317</v>
      </c>
      <c r="Q750">
        <f>COUNTIF($N$3:N750,$N$3)</f>
        <v>624</v>
      </c>
      <c r="R750">
        <f t="shared" si="33"/>
        <v>14</v>
      </c>
      <c r="S750">
        <f>COUNTIF($N$3:N750,0)</f>
        <v>124</v>
      </c>
      <c r="T750">
        <f t="shared" si="34"/>
        <v>0.9780564263322884</v>
      </c>
      <c r="U750">
        <f t="shared" si="35"/>
        <v>0.28117913832199548</v>
      </c>
      <c r="W750">
        <f>Q750/(Q750+S750)</f>
        <v>0.83422459893048129</v>
      </c>
      <c r="X750">
        <f>T750*2*W750/(T750+W750)</f>
        <v>0.90043290043290036</v>
      </c>
    </row>
    <row r="751" spans="1:24" x14ac:dyDescent="0.35">
      <c r="A751" t="s">
        <v>179</v>
      </c>
      <c r="B751" s="4" t="s">
        <v>1628</v>
      </c>
      <c r="C751" t="s">
        <v>1629</v>
      </c>
      <c r="D751" s="4" t="s">
        <v>15</v>
      </c>
      <c r="E751">
        <v>79</v>
      </c>
      <c r="F751">
        <v>150</v>
      </c>
      <c r="G751" t="s">
        <v>13</v>
      </c>
      <c r="H751">
        <v>1</v>
      </c>
      <c r="I751">
        <v>89</v>
      </c>
      <c r="J751" t="s">
        <v>12</v>
      </c>
      <c r="K751">
        <v>31.7</v>
      </c>
      <c r="L751" s="1">
        <v>4.5E-10</v>
      </c>
      <c r="N751">
        <v>0</v>
      </c>
      <c r="P751">
        <f>COUNTIF(N752:$N$1081,"0")</f>
        <v>316</v>
      </c>
      <c r="Q751">
        <f>COUNTIF($N$3:N751,$N$3)</f>
        <v>624</v>
      </c>
      <c r="R751">
        <f t="shared" si="33"/>
        <v>14</v>
      </c>
      <c r="S751">
        <f>COUNTIF($N$3:N751,0)</f>
        <v>125</v>
      </c>
      <c r="T751">
        <f t="shared" si="34"/>
        <v>0.9780564263322884</v>
      </c>
      <c r="U751">
        <f t="shared" si="35"/>
        <v>0.28344671201814053</v>
      </c>
      <c r="W751">
        <f>Q751/(Q751+S751)</f>
        <v>0.83311081441922563</v>
      </c>
      <c r="X751">
        <f>T751*2*W751/(T751+W751)</f>
        <v>0.89978370583994227</v>
      </c>
    </row>
    <row r="752" spans="1:24" x14ac:dyDescent="0.35">
      <c r="A752" t="s">
        <v>179</v>
      </c>
      <c r="B752" s="4" t="s">
        <v>1630</v>
      </c>
      <c r="C752" t="s">
        <v>1631</v>
      </c>
      <c r="D752" s="4" t="s">
        <v>15</v>
      </c>
      <c r="E752">
        <v>80</v>
      </c>
      <c r="F752">
        <v>161</v>
      </c>
      <c r="G752" t="s">
        <v>11</v>
      </c>
      <c r="H752">
        <v>1</v>
      </c>
      <c r="I752">
        <v>89</v>
      </c>
      <c r="J752" t="s">
        <v>12</v>
      </c>
      <c r="K752">
        <v>31.6</v>
      </c>
      <c r="L752" s="1">
        <v>4.6000000000000001E-10</v>
      </c>
      <c r="N752">
        <v>0</v>
      </c>
      <c r="P752">
        <f>COUNTIF(N753:$N$1081,"0")</f>
        <v>315</v>
      </c>
      <c r="Q752">
        <f>COUNTIF($N$3:N752,$N$3)</f>
        <v>624</v>
      </c>
      <c r="R752">
        <f t="shared" si="33"/>
        <v>14</v>
      </c>
      <c r="S752">
        <f>COUNTIF($N$3:N752,0)</f>
        <v>126</v>
      </c>
      <c r="T752">
        <f t="shared" si="34"/>
        <v>0.9780564263322884</v>
      </c>
      <c r="U752">
        <f t="shared" si="35"/>
        <v>0.2857142857142857</v>
      </c>
      <c r="W752">
        <f>Q752/(Q752+S752)</f>
        <v>0.83199999999999996</v>
      </c>
      <c r="X752">
        <f>T752*2*W752/(T752+W752)</f>
        <v>0.89913544668587886</v>
      </c>
    </row>
    <row r="753" spans="1:24" x14ac:dyDescent="0.35">
      <c r="A753" t="s">
        <v>179</v>
      </c>
      <c r="B753" s="4" t="s">
        <v>1632</v>
      </c>
      <c r="C753" t="s">
        <v>1633</v>
      </c>
      <c r="D753" s="4" t="s">
        <v>15</v>
      </c>
      <c r="E753">
        <v>80</v>
      </c>
      <c r="F753">
        <v>161</v>
      </c>
      <c r="G753" t="s">
        <v>11</v>
      </c>
      <c r="H753">
        <v>1</v>
      </c>
      <c r="I753">
        <v>89</v>
      </c>
      <c r="J753" t="s">
        <v>12</v>
      </c>
      <c r="K753">
        <v>31.6</v>
      </c>
      <c r="L753" s="1">
        <v>4.6000000000000001E-10</v>
      </c>
      <c r="N753">
        <v>0</v>
      </c>
      <c r="P753">
        <f>COUNTIF(N754:$N$1081,"0")</f>
        <v>314</v>
      </c>
      <c r="Q753">
        <f>COUNTIF($N$3:N753,$N$3)</f>
        <v>624</v>
      </c>
      <c r="R753">
        <f t="shared" si="33"/>
        <v>14</v>
      </c>
      <c r="S753">
        <f>COUNTIF($N$3:N753,0)</f>
        <v>127</v>
      </c>
      <c r="T753">
        <f t="shared" si="34"/>
        <v>0.9780564263322884</v>
      </c>
      <c r="U753">
        <f t="shared" si="35"/>
        <v>0.28798185941043086</v>
      </c>
      <c r="W753">
        <f>Q753/(Q753+S753)</f>
        <v>0.83089214380825571</v>
      </c>
      <c r="X753">
        <f>T753*2*W753/(T753+W753)</f>
        <v>0.89848812095032404</v>
      </c>
    </row>
    <row r="754" spans="1:24" x14ac:dyDescent="0.35">
      <c r="A754" t="s">
        <v>179</v>
      </c>
      <c r="B754" s="4" t="s">
        <v>1634</v>
      </c>
      <c r="C754" t="s">
        <v>1635</v>
      </c>
      <c r="D754" s="4" t="s">
        <v>15</v>
      </c>
      <c r="E754">
        <v>80</v>
      </c>
      <c r="F754">
        <v>161</v>
      </c>
      <c r="G754" t="s">
        <v>11</v>
      </c>
      <c r="H754">
        <v>1</v>
      </c>
      <c r="I754">
        <v>89</v>
      </c>
      <c r="J754" t="s">
        <v>12</v>
      </c>
      <c r="K754">
        <v>31.6</v>
      </c>
      <c r="L754" s="1">
        <v>4.6000000000000001E-10</v>
      </c>
      <c r="N754">
        <v>0</v>
      </c>
      <c r="P754">
        <f>COUNTIF(N755:$N$1081,"0")</f>
        <v>313</v>
      </c>
      <c r="Q754">
        <f>COUNTIF($N$3:N754,$N$3)</f>
        <v>624</v>
      </c>
      <c r="R754">
        <f t="shared" si="33"/>
        <v>14</v>
      </c>
      <c r="S754">
        <f>COUNTIF($N$3:N754,0)</f>
        <v>128</v>
      </c>
      <c r="T754">
        <f t="shared" si="34"/>
        <v>0.9780564263322884</v>
      </c>
      <c r="U754">
        <f t="shared" si="35"/>
        <v>0.29024943310657592</v>
      </c>
      <c r="W754">
        <f>Q754/(Q754+S754)</f>
        <v>0.82978723404255317</v>
      </c>
      <c r="X754">
        <f>T754*2*W754/(T754+W754)</f>
        <v>0.89784172661870498</v>
      </c>
    </row>
    <row r="755" spans="1:24" x14ac:dyDescent="0.35">
      <c r="A755" t="s">
        <v>179</v>
      </c>
      <c r="B755" s="4" t="s">
        <v>1636</v>
      </c>
      <c r="C755" t="s">
        <v>1637</v>
      </c>
      <c r="D755" s="4" t="s">
        <v>15</v>
      </c>
      <c r="E755">
        <v>80</v>
      </c>
      <c r="F755">
        <v>161</v>
      </c>
      <c r="G755" t="s">
        <v>11</v>
      </c>
      <c r="H755">
        <v>1</v>
      </c>
      <c r="I755">
        <v>89</v>
      </c>
      <c r="J755" t="s">
        <v>12</v>
      </c>
      <c r="K755">
        <v>31.6</v>
      </c>
      <c r="L755" s="1">
        <v>4.6000000000000001E-10</v>
      </c>
      <c r="N755">
        <v>0</v>
      </c>
      <c r="P755">
        <f>COUNTIF(N756:$N$1081,"0")</f>
        <v>312</v>
      </c>
      <c r="Q755">
        <f>COUNTIF($N$3:N755,$N$3)</f>
        <v>624</v>
      </c>
      <c r="R755">
        <f t="shared" si="33"/>
        <v>14</v>
      </c>
      <c r="S755">
        <f>COUNTIF($N$3:N755,0)</f>
        <v>129</v>
      </c>
      <c r="T755">
        <f t="shared" si="34"/>
        <v>0.9780564263322884</v>
      </c>
      <c r="U755">
        <f t="shared" si="35"/>
        <v>0.29251700680272108</v>
      </c>
      <c r="W755">
        <f>Q755/(Q755+S755)</f>
        <v>0.82868525896414347</v>
      </c>
      <c r="X755">
        <f>T755*2*W755/(T755+W755)</f>
        <v>0.89719626168224309</v>
      </c>
    </row>
    <row r="756" spans="1:24" x14ac:dyDescent="0.35">
      <c r="A756" t="s">
        <v>179</v>
      </c>
      <c r="B756" s="4" t="s">
        <v>1638</v>
      </c>
      <c r="C756" t="s">
        <v>1639</v>
      </c>
      <c r="D756" s="4" t="s">
        <v>15</v>
      </c>
      <c r="E756">
        <v>80</v>
      </c>
      <c r="F756">
        <v>161</v>
      </c>
      <c r="G756" t="s">
        <v>11</v>
      </c>
      <c r="H756">
        <v>1</v>
      </c>
      <c r="I756">
        <v>89</v>
      </c>
      <c r="J756" t="s">
        <v>12</v>
      </c>
      <c r="K756">
        <v>31.6</v>
      </c>
      <c r="L756" s="1">
        <v>4.6000000000000001E-10</v>
      </c>
      <c r="N756">
        <v>0</v>
      </c>
      <c r="P756">
        <f>COUNTIF(N757:$N$1081,"0")</f>
        <v>311</v>
      </c>
      <c r="Q756">
        <f>COUNTIF($N$3:N756,$N$3)</f>
        <v>624</v>
      </c>
      <c r="R756">
        <f t="shared" si="33"/>
        <v>14</v>
      </c>
      <c r="S756">
        <f>COUNTIF($N$3:N756,0)</f>
        <v>130</v>
      </c>
      <c r="T756">
        <f t="shared" si="34"/>
        <v>0.9780564263322884</v>
      </c>
      <c r="U756">
        <f t="shared" si="35"/>
        <v>0.29478458049886624</v>
      </c>
      <c r="W756">
        <f>Q756/(Q756+S756)</f>
        <v>0.82758620689655171</v>
      </c>
      <c r="X756">
        <f>T756*2*W756/(T756+W756)</f>
        <v>0.89655172413793094</v>
      </c>
    </row>
    <row r="757" spans="1:24" x14ac:dyDescent="0.35">
      <c r="A757" t="s">
        <v>179</v>
      </c>
      <c r="B757" s="4" t="s">
        <v>1640</v>
      </c>
      <c r="C757" t="s">
        <v>1641</v>
      </c>
      <c r="D757" s="4" t="s">
        <v>15</v>
      </c>
      <c r="E757">
        <v>95</v>
      </c>
      <c r="F757">
        <v>181</v>
      </c>
      <c r="G757" t="s">
        <v>11</v>
      </c>
      <c r="H757">
        <v>1</v>
      </c>
      <c r="I757">
        <v>89</v>
      </c>
      <c r="J757" t="s">
        <v>12</v>
      </c>
      <c r="K757">
        <v>31.5</v>
      </c>
      <c r="L757" s="1">
        <v>4.7000000000000003E-10</v>
      </c>
      <c r="N757">
        <v>1</v>
      </c>
      <c r="P757">
        <f>COUNTIF(N758:$N$1081,"0")</f>
        <v>311</v>
      </c>
      <c r="Q757">
        <f>COUNTIF($N$3:N757,$N$3)</f>
        <v>625</v>
      </c>
      <c r="R757">
        <f t="shared" si="33"/>
        <v>13</v>
      </c>
      <c r="S757">
        <f>COUNTIF($N$3:N757,0)</f>
        <v>130</v>
      </c>
      <c r="T757">
        <f t="shared" si="34"/>
        <v>0.97962382445141061</v>
      </c>
      <c r="U757">
        <f t="shared" si="35"/>
        <v>0.29478458049886624</v>
      </c>
      <c r="W757">
        <f>Q757/(Q757+S757)</f>
        <v>0.82781456953642385</v>
      </c>
      <c r="X757">
        <f>T757*2*W757/(T757+W757)</f>
        <v>0.89734386216798268</v>
      </c>
    </row>
    <row r="758" spans="1:24" x14ac:dyDescent="0.35">
      <c r="A758" t="s">
        <v>179</v>
      </c>
      <c r="B758" s="4" t="s">
        <v>1642</v>
      </c>
      <c r="C758" t="s">
        <v>1643</v>
      </c>
      <c r="D758" s="4" t="s">
        <v>15</v>
      </c>
      <c r="E758">
        <v>148</v>
      </c>
      <c r="F758">
        <v>212</v>
      </c>
      <c r="G758" t="s">
        <v>11</v>
      </c>
      <c r="H758">
        <v>1</v>
      </c>
      <c r="I758">
        <v>89</v>
      </c>
      <c r="J758" t="s">
        <v>12</v>
      </c>
      <c r="K758">
        <v>31</v>
      </c>
      <c r="L758" s="1">
        <v>5.4E-10</v>
      </c>
      <c r="N758">
        <v>0</v>
      </c>
      <c r="P758">
        <f>COUNTIF(N759:$N$1081,"0")</f>
        <v>310</v>
      </c>
      <c r="Q758">
        <f>COUNTIF($N$3:N758,$N$3)</f>
        <v>625</v>
      </c>
      <c r="R758">
        <f t="shared" si="33"/>
        <v>13</v>
      </c>
      <c r="S758">
        <f>COUNTIF($N$3:N758,0)</f>
        <v>131</v>
      </c>
      <c r="T758">
        <f t="shared" si="34"/>
        <v>0.97962382445141061</v>
      </c>
      <c r="U758">
        <f t="shared" si="35"/>
        <v>0.2970521541950113</v>
      </c>
      <c r="W758">
        <f>Q758/(Q758+S758)</f>
        <v>0.82671957671957674</v>
      </c>
      <c r="X758">
        <f>T758*2*W758/(T758+W758)</f>
        <v>0.89670014347202287</v>
      </c>
    </row>
    <row r="759" spans="1:24" x14ac:dyDescent="0.35">
      <c r="A759" t="s">
        <v>179</v>
      </c>
      <c r="B759" s="4" t="s">
        <v>1644</v>
      </c>
      <c r="C759" t="s">
        <v>1645</v>
      </c>
      <c r="D759" s="4" t="s">
        <v>15</v>
      </c>
      <c r="E759">
        <v>91</v>
      </c>
      <c r="F759">
        <v>175</v>
      </c>
      <c r="G759" t="s">
        <v>11</v>
      </c>
      <c r="H759">
        <v>1</v>
      </c>
      <c r="I759">
        <v>89</v>
      </c>
      <c r="J759" t="s">
        <v>12</v>
      </c>
      <c r="K759">
        <v>31</v>
      </c>
      <c r="L759" s="1">
        <v>5.4E-10</v>
      </c>
      <c r="N759">
        <v>0</v>
      </c>
      <c r="P759">
        <f>COUNTIF(N760:$N$1081,"0")</f>
        <v>309</v>
      </c>
      <c r="Q759">
        <f>COUNTIF($N$3:N759,$N$3)</f>
        <v>625</v>
      </c>
      <c r="R759">
        <f t="shared" si="33"/>
        <v>13</v>
      </c>
      <c r="S759">
        <f>COUNTIF($N$3:N759,0)</f>
        <v>132</v>
      </c>
      <c r="T759">
        <f t="shared" si="34"/>
        <v>0.97962382445141061</v>
      </c>
      <c r="U759">
        <f t="shared" si="35"/>
        <v>0.29931972789115646</v>
      </c>
      <c r="W759">
        <f>Q759/(Q759+S759)</f>
        <v>0.82562747688243066</v>
      </c>
      <c r="X759">
        <f>T759*2*W759/(T759+W759)</f>
        <v>0.89605734767025091</v>
      </c>
    </row>
    <row r="760" spans="1:24" x14ac:dyDescent="0.35">
      <c r="A760" t="s">
        <v>179</v>
      </c>
      <c r="B760" s="4" t="s">
        <v>1646</v>
      </c>
      <c r="C760" t="s">
        <v>1647</v>
      </c>
      <c r="D760" s="4" t="s">
        <v>15</v>
      </c>
      <c r="E760">
        <v>115</v>
      </c>
      <c r="F760">
        <v>194</v>
      </c>
      <c r="G760" t="s">
        <v>11</v>
      </c>
      <c r="H760">
        <v>1</v>
      </c>
      <c r="I760">
        <v>89</v>
      </c>
      <c r="J760" t="s">
        <v>12</v>
      </c>
      <c r="K760">
        <v>30.7</v>
      </c>
      <c r="L760" s="1">
        <v>5.7E-10</v>
      </c>
      <c r="N760">
        <v>1</v>
      </c>
      <c r="P760">
        <f>COUNTIF(N761:$N$1081,"0")</f>
        <v>309</v>
      </c>
      <c r="Q760">
        <f>COUNTIF($N$3:N760,$N$3)</f>
        <v>626</v>
      </c>
      <c r="R760">
        <f t="shared" si="33"/>
        <v>12</v>
      </c>
      <c r="S760">
        <f>COUNTIF($N$3:N760,0)</f>
        <v>132</v>
      </c>
      <c r="T760">
        <f t="shared" si="34"/>
        <v>0.98119122257053293</v>
      </c>
      <c r="U760">
        <f t="shared" si="35"/>
        <v>0.29931972789115646</v>
      </c>
      <c r="W760">
        <f>Q760/(Q760+S760)</f>
        <v>0.82585751978891819</v>
      </c>
      <c r="X760">
        <f>T760*2*W760/(T760+W760)</f>
        <v>0.89684813753581649</v>
      </c>
    </row>
    <row r="761" spans="1:24" x14ac:dyDescent="0.35">
      <c r="A761" t="s">
        <v>179</v>
      </c>
      <c r="B761" s="4" t="s">
        <v>1648</v>
      </c>
      <c r="C761" t="s">
        <v>1649</v>
      </c>
      <c r="D761" s="4" t="s">
        <v>15</v>
      </c>
      <c r="E761">
        <v>143</v>
      </c>
      <c r="F761">
        <v>220</v>
      </c>
      <c r="G761" t="s">
        <v>11</v>
      </c>
      <c r="H761">
        <v>1</v>
      </c>
      <c r="I761">
        <v>89</v>
      </c>
      <c r="J761" t="s">
        <v>12</v>
      </c>
      <c r="K761">
        <v>30.7</v>
      </c>
      <c r="L761" s="1">
        <v>5.7E-10</v>
      </c>
      <c r="N761">
        <v>0</v>
      </c>
      <c r="P761">
        <f>COUNTIF(N762:$N$1081,"0")</f>
        <v>308</v>
      </c>
      <c r="Q761">
        <f>COUNTIF($N$3:N761,$N$3)</f>
        <v>626</v>
      </c>
      <c r="R761">
        <f t="shared" si="33"/>
        <v>12</v>
      </c>
      <c r="S761">
        <f>COUNTIF($N$3:N761,0)</f>
        <v>133</v>
      </c>
      <c r="T761">
        <f t="shared" si="34"/>
        <v>0.98119122257053293</v>
      </c>
      <c r="U761">
        <f t="shared" si="35"/>
        <v>0.30158730158730163</v>
      </c>
      <c r="W761">
        <f>Q761/(Q761+S761)</f>
        <v>0.82476943346508569</v>
      </c>
      <c r="X761">
        <f>T761*2*W761/(T761+W761)</f>
        <v>0.89620615604867582</v>
      </c>
    </row>
    <row r="762" spans="1:24" x14ac:dyDescent="0.35">
      <c r="A762" t="s">
        <v>179</v>
      </c>
      <c r="B762" s="4" t="s">
        <v>1650</v>
      </c>
      <c r="C762" t="s">
        <v>1651</v>
      </c>
      <c r="D762" s="4" t="s">
        <v>15</v>
      </c>
      <c r="E762">
        <v>90</v>
      </c>
      <c r="F762">
        <v>159</v>
      </c>
      <c r="G762" t="s">
        <v>11</v>
      </c>
      <c r="H762">
        <v>1</v>
      </c>
      <c r="I762">
        <v>89</v>
      </c>
      <c r="J762" t="s">
        <v>12</v>
      </c>
      <c r="K762">
        <v>30.5</v>
      </c>
      <c r="L762" s="1">
        <v>5.9000000000000003E-10</v>
      </c>
      <c r="N762">
        <v>0</v>
      </c>
      <c r="P762">
        <f>COUNTIF(N763:$N$1081,"0")</f>
        <v>307</v>
      </c>
      <c r="Q762">
        <f>COUNTIF($N$3:N762,$N$3)</f>
        <v>626</v>
      </c>
      <c r="R762">
        <f t="shared" si="33"/>
        <v>12</v>
      </c>
      <c r="S762">
        <f>COUNTIF($N$3:N762,0)</f>
        <v>134</v>
      </c>
      <c r="T762">
        <f t="shared" si="34"/>
        <v>0.98119122257053293</v>
      </c>
      <c r="U762">
        <f t="shared" si="35"/>
        <v>0.30385487528344668</v>
      </c>
      <c r="W762">
        <f>Q762/(Q762+S762)</f>
        <v>0.8236842105263158</v>
      </c>
      <c r="X762">
        <f>T762*2*W762/(T762+W762)</f>
        <v>0.89556509298998577</v>
      </c>
    </row>
    <row r="763" spans="1:24" x14ac:dyDescent="0.35">
      <c r="A763" t="s">
        <v>179</v>
      </c>
      <c r="B763" s="4" t="s">
        <v>1652</v>
      </c>
      <c r="C763" t="s">
        <v>1653</v>
      </c>
      <c r="D763" s="4" t="s">
        <v>15</v>
      </c>
      <c r="E763">
        <v>220</v>
      </c>
      <c r="F763">
        <v>293</v>
      </c>
      <c r="G763" t="s">
        <v>11</v>
      </c>
      <c r="H763">
        <v>1</v>
      </c>
      <c r="I763">
        <v>89</v>
      </c>
      <c r="J763" t="s">
        <v>12</v>
      </c>
      <c r="K763">
        <v>30.2</v>
      </c>
      <c r="L763" s="1">
        <v>6.5000000000000003E-10</v>
      </c>
      <c r="N763">
        <v>0</v>
      </c>
      <c r="P763">
        <f>COUNTIF(N764:$N$1081,"0")</f>
        <v>306</v>
      </c>
      <c r="Q763">
        <f>COUNTIF($N$3:N763,$N$3)</f>
        <v>626</v>
      </c>
      <c r="R763">
        <f t="shared" si="33"/>
        <v>12</v>
      </c>
      <c r="S763">
        <f>COUNTIF($N$3:N763,0)</f>
        <v>135</v>
      </c>
      <c r="T763">
        <f t="shared" si="34"/>
        <v>0.98119122257053293</v>
      </c>
      <c r="U763">
        <f t="shared" si="35"/>
        <v>0.30612244897959184</v>
      </c>
      <c r="W763">
        <f>Q763/(Q763+S763)</f>
        <v>0.82260183968462552</v>
      </c>
      <c r="X763">
        <f>T763*2*W763/(T763+W763)</f>
        <v>0.89492494639027864</v>
      </c>
    </row>
    <row r="764" spans="1:24" x14ac:dyDescent="0.35">
      <c r="A764" t="s">
        <v>179</v>
      </c>
      <c r="B764" s="4" t="s">
        <v>1654</v>
      </c>
      <c r="C764" t="s">
        <v>1655</v>
      </c>
      <c r="D764" s="4" t="s">
        <v>15</v>
      </c>
      <c r="E764">
        <v>201</v>
      </c>
      <c r="F764">
        <v>284</v>
      </c>
      <c r="G764" t="s">
        <v>11</v>
      </c>
      <c r="H764">
        <v>1</v>
      </c>
      <c r="I764">
        <v>89</v>
      </c>
      <c r="J764" t="s">
        <v>12</v>
      </c>
      <c r="K764">
        <v>30.2</v>
      </c>
      <c r="L764" s="1">
        <v>6.5000000000000003E-10</v>
      </c>
      <c r="N764">
        <v>0</v>
      </c>
      <c r="P764">
        <f>COUNTIF(N765:$N$1081,"0")</f>
        <v>305</v>
      </c>
      <c r="Q764">
        <f>COUNTIF($N$3:N764,$N$3)</f>
        <v>626</v>
      </c>
      <c r="R764">
        <f t="shared" si="33"/>
        <v>12</v>
      </c>
      <c r="S764">
        <f>COUNTIF($N$3:N764,0)</f>
        <v>136</v>
      </c>
      <c r="T764">
        <f t="shared" si="34"/>
        <v>0.98119122257053293</v>
      </c>
      <c r="U764">
        <f t="shared" si="35"/>
        <v>0.30839002267573701</v>
      </c>
      <c r="W764">
        <f>Q764/(Q764+S764)</f>
        <v>0.82152230971128604</v>
      </c>
      <c r="X764">
        <f>T764*2*W764/(T764+W764)</f>
        <v>0.89428571428571435</v>
      </c>
    </row>
    <row r="765" spans="1:24" x14ac:dyDescent="0.35">
      <c r="A765" t="s">
        <v>179</v>
      </c>
      <c r="B765" s="4" t="s">
        <v>1656</v>
      </c>
      <c r="C765" t="s">
        <v>1657</v>
      </c>
      <c r="D765" s="4" t="s">
        <v>15</v>
      </c>
      <c r="E765">
        <v>71</v>
      </c>
      <c r="F765">
        <v>159</v>
      </c>
      <c r="G765" t="s">
        <v>11</v>
      </c>
      <c r="H765">
        <v>1</v>
      </c>
      <c r="I765">
        <v>89</v>
      </c>
      <c r="J765" t="s">
        <v>12</v>
      </c>
      <c r="K765">
        <v>30</v>
      </c>
      <c r="L765" s="1">
        <v>6.6999999999999996E-10</v>
      </c>
      <c r="N765">
        <v>0</v>
      </c>
      <c r="P765">
        <f>COUNTIF(N766:$N$1081,"0")</f>
        <v>304</v>
      </c>
      <c r="Q765">
        <f>COUNTIF($N$3:N765,$N$3)</f>
        <v>626</v>
      </c>
      <c r="R765">
        <f t="shared" si="33"/>
        <v>12</v>
      </c>
      <c r="S765">
        <f>COUNTIF($N$3:N765,0)</f>
        <v>137</v>
      </c>
      <c r="T765">
        <f t="shared" si="34"/>
        <v>0.98119122257053293</v>
      </c>
      <c r="U765">
        <f t="shared" si="35"/>
        <v>0.31065759637188206</v>
      </c>
      <c r="W765">
        <f>Q765/(Q765+S765)</f>
        <v>0.82044560943643507</v>
      </c>
      <c r="X765">
        <f>T765*2*W765/(T765+W765)</f>
        <v>0.89364739471805843</v>
      </c>
    </row>
    <row r="766" spans="1:24" x14ac:dyDescent="0.35">
      <c r="A766" t="s">
        <v>179</v>
      </c>
      <c r="B766" s="4" t="s">
        <v>1658</v>
      </c>
      <c r="C766" t="s">
        <v>1659</v>
      </c>
      <c r="D766" s="4" t="s">
        <v>15</v>
      </c>
      <c r="E766">
        <v>79</v>
      </c>
      <c r="F766">
        <v>139</v>
      </c>
      <c r="G766" t="s">
        <v>11</v>
      </c>
      <c r="H766">
        <v>1</v>
      </c>
      <c r="I766">
        <v>89</v>
      </c>
      <c r="J766" t="s">
        <v>12</v>
      </c>
      <c r="K766">
        <v>29.7</v>
      </c>
      <c r="L766" s="1">
        <v>7.2999999999999996E-10</v>
      </c>
      <c r="N766">
        <v>0</v>
      </c>
      <c r="P766">
        <f>COUNTIF(N767:$N$1081,"0")</f>
        <v>303</v>
      </c>
      <c r="Q766">
        <f>COUNTIF($N$3:N766,$N$3)</f>
        <v>626</v>
      </c>
      <c r="R766">
        <f t="shared" si="33"/>
        <v>12</v>
      </c>
      <c r="S766">
        <f>COUNTIF($N$3:N766,0)</f>
        <v>138</v>
      </c>
      <c r="T766">
        <f t="shared" si="34"/>
        <v>0.98119122257053293</v>
      </c>
      <c r="U766">
        <f t="shared" si="35"/>
        <v>0.31292517006802723</v>
      </c>
      <c r="W766">
        <f>Q766/(Q766+S766)</f>
        <v>0.81937172774869105</v>
      </c>
      <c r="X766">
        <f>T766*2*W766/(T766+W766)</f>
        <v>0.89300998573466484</v>
      </c>
    </row>
    <row r="767" spans="1:24" x14ac:dyDescent="0.35">
      <c r="A767" t="s">
        <v>179</v>
      </c>
      <c r="B767" s="4" t="s">
        <v>1660</v>
      </c>
      <c r="C767" t="s">
        <v>1661</v>
      </c>
      <c r="D767" s="4" t="s">
        <v>15</v>
      </c>
      <c r="E767">
        <v>144</v>
      </c>
      <c r="F767">
        <v>221</v>
      </c>
      <c r="G767" t="s">
        <v>11</v>
      </c>
      <c r="H767">
        <v>1</v>
      </c>
      <c r="I767">
        <v>89</v>
      </c>
      <c r="J767" t="s">
        <v>12</v>
      </c>
      <c r="K767">
        <v>29.7</v>
      </c>
      <c r="L767" s="1">
        <v>7.2999999999999996E-10</v>
      </c>
      <c r="N767">
        <v>0</v>
      </c>
      <c r="P767">
        <f>COUNTIF(N768:$N$1081,"0")</f>
        <v>302</v>
      </c>
      <c r="Q767">
        <f>COUNTIF($N$3:N767,$N$3)</f>
        <v>626</v>
      </c>
      <c r="R767">
        <f t="shared" si="33"/>
        <v>12</v>
      </c>
      <c r="S767">
        <f>COUNTIF($N$3:N767,0)</f>
        <v>139</v>
      </c>
      <c r="T767">
        <f t="shared" si="34"/>
        <v>0.98119122257053293</v>
      </c>
      <c r="U767">
        <f t="shared" si="35"/>
        <v>0.31519274376417239</v>
      </c>
      <c r="W767">
        <f>Q767/(Q767+S767)</f>
        <v>0.81830065359477122</v>
      </c>
      <c r="X767">
        <f>T767*2*W767/(T767+W767)</f>
        <v>0.89237348538845329</v>
      </c>
    </row>
    <row r="768" spans="1:24" x14ac:dyDescent="0.35">
      <c r="A768" t="s">
        <v>179</v>
      </c>
      <c r="B768" s="4" t="s">
        <v>1662</v>
      </c>
      <c r="C768" t="s">
        <v>1663</v>
      </c>
      <c r="D768" s="4" t="s">
        <v>15</v>
      </c>
      <c r="E768">
        <v>32</v>
      </c>
      <c r="F768">
        <v>97</v>
      </c>
      <c r="G768" t="s">
        <v>11</v>
      </c>
      <c r="H768">
        <v>1</v>
      </c>
      <c r="I768">
        <v>89</v>
      </c>
      <c r="J768" t="s">
        <v>12</v>
      </c>
      <c r="K768">
        <v>29.6</v>
      </c>
      <c r="L768" s="1">
        <v>7.5E-10</v>
      </c>
      <c r="N768">
        <v>0</v>
      </c>
      <c r="P768">
        <f>COUNTIF(N769:$N$1081,"0")</f>
        <v>301</v>
      </c>
      <c r="Q768">
        <f>COUNTIF($N$3:N768,$N$3)</f>
        <v>626</v>
      </c>
      <c r="R768">
        <f t="shared" si="33"/>
        <v>12</v>
      </c>
      <c r="S768">
        <f>COUNTIF($N$3:N768,0)</f>
        <v>140</v>
      </c>
      <c r="T768">
        <f t="shared" si="34"/>
        <v>0.98119122257053293</v>
      </c>
      <c r="U768">
        <f t="shared" si="35"/>
        <v>0.31746031746031744</v>
      </c>
      <c r="W768">
        <f>Q768/(Q768+S768)</f>
        <v>0.81723237597911225</v>
      </c>
      <c r="X768">
        <f>T768*2*W768/(T768+W768)</f>
        <v>0.89173789173789186</v>
      </c>
    </row>
    <row r="769" spans="1:24" x14ac:dyDescent="0.35">
      <c r="A769" t="s">
        <v>179</v>
      </c>
      <c r="B769" s="4" t="s">
        <v>1664</v>
      </c>
      <c r="C769" t="s">
        <v>1665</v>
      </c>
      <c r="D769" s="4" t="s">
        <v>15</v>
      </c>
      <c r="E769">
        <v>276</v>
      </c>
      <c r="F769">
        <v>347</v>
      </c>
      <c r="G769" t="s">
        <v>11</v>
      </c>
      <c r="H769">
        <v>1</v>
      </c>
      <c r="I769">
        <v>89</v>
      </c>
      <c r="J769" t="s">
        <v>12</v>
      </c>
      <c r="K769">
        <v>29.4</v>
      </c>
      <c r="L769" s="1">
        <v>7.8999999999999996E-10</v>
      </c>
      <c r="N769">
        <v>0</v>
      </c>
      <c r="P769">
        <f>COUNTIF(N770:$N$1081,"0")</f>
        <v>300</v>
      </c>
      <c r="Q769">
        <f>COUNTIF($N$3:N769,$N$3)</f>
        <v>626</v>
      </c>
      <c r="R769">
        <f t="shared" si="33"/>
        <v>12</v>
      </c>
      <c r="S769">
        <f>COUNTIF($N$3:N769,0)</f>
        <v>141</v>
      </c>
      <c r="T769">
        <f t="shared" si="34"/>
        <v>0.98119122257053293</v>
      </c>
      <c r="U769">
        <f t="shared" si="35"/>
        <v>0.31972789115646261</v>
      </c>
      <c r="W769">
        <f>Q769/(Q769+S769)</f>
        <v>0.81616688396349413</v>
      </c>
      <c r="X769">
        <f>T769*2*W769/(T769+W769)</f>
        <v>0.8911032028469752</v>
      </c>
    </row>
    <row r="770" spans="1:24" x14ac:dyDescent="0.35">
      <c r="A770" t="s">
        <v>179</v>
      </c>
      <c r="B770" s="4" t="s">
        <v>1666</v>
      </c>
      <c r="C770" t="s">
        <v>1667</v>
      </c>
      <c r="D770" s="4" t="s">
        <v>15</v>
      </c>
      <c r="E770">
        <v>129</v>
      </c>
      <c r="F770">
        <v>198</v>
      </c>
      <c r="G770" t="s">
        <v>11</v>
      </c>
      <c r="H770">
        <v>1</v>
      </c>
      <c r="I770">
        <v>89</v>
      </c>
      <c r="J770" t="s">
        <v>12</v>
      </c>
      <c r="K770">
        <v>29.1</v>
      </c>
      <c r="L770" s="1">
        <v>8.3999999999999999E-10</v>
      </c>
      <c r="N770">
        <v>0</v>
      </c>
      <c r="P770">
        <f>COUNTIF(N771:$N$1081,"0")</f>
        <v>299</v>
      </c>
      <c r="Q770">
        <f>COUNTIF($N$3:N770,$N$3)</f>
        <v>626</v>
      </c>
      <c r="R770">
        <f t="shared" ref="R770:R833" si="36">COUNTIF(N771:N1850,$N$3)</f>
        <v>12</v>
      </c>
      <c r="S770">
        <f>COUNTIF($N$3:N770,0)</f>
        <v>142</v>
      </c>
      <c r="T770">
        <f t="shared" ref="T770:T833" si="37">Q770/(Q770+R770)</f>
        <v>0.98119122257053293</v>
      </c>
      <c r="U770">
        <f t="shared" ref="U770:U833" si="38">1-(P770/(P770+S770))</f>
        <v>0.32199546485260766</v>
      </c>
      <c r="W770">
        <f>Q770/(Q770+S770)</f>
        <v>0.81510416666666663</v>
      </c>
      <c r="X770">
        <f>T770*2*W770/(T770+W770)</f>
        <v>0.8904694167852063</v>
      </c>
    </row>
    <row r="771" spans="1:24" x14ac:dyDescent="0.35">
      <c r="A771" t="s">
        <v>179</v>
      </c>
      <c r="B771" s="4" t="s">
        <v>1668</v>
      </c>
      <c r="C771" t="s">
        <v>1669</v>
      </c>
      <c r="D771" s="4" t="s">
        <v>15</v>
      </c>
      <c r="E771">
        <v>152</v>
      </c>
      <c r="F771">
        <v>218</v>
      </c>
      <c r="G771" t="s">
        <v>11</v>
      </c>
      <c r="H771">
        <v>1</v>
      </c>
      <c r="I771">
        <v>89</v>
      </c>
      <c r="J771" t="s">
        <v>12</v>
      </c>
      <c r="K771">
        <v>29.1</v>
      </c>
      <c r="L771" s="1">
        <v>8.4999999999999996E-10</v>
      </c>
      <c r="N771">
        <v>0</v>
      </c>
      <c r="P771">
        <f>COUNTIF(N772:$N$1081,"0")</f>
        <v>298</v>
      </c>
      <c r="Q771">
        <f>COUNTIF($N$3:N771,$N$3)</f>
        <v>626</v>
      </c>
      <c r="R771">
        <f t="shared" si="36"/>
        <v>12</v>
      </c>
      <c r="S771">
        <f>COUNTIF($N$3:N771,0)</f>
        <v>143</v>
      </c>
      <c r="T771">
        <f t="shared" si="37"/>
        <v>0.98119122257053293</v>
      </c>
      <c r="U771">
        <f t="shared" si="38"/>
        <v>0.32426303854875282</v>
      </c>
      <c r="W771">
        <f>Q771/(Q771+S771)</f>
        <v>0.81404421326397924</v>
      </c>
      <c r="X771">
        <f>T771*2*W771/(T771+W771)</f>
        <v>0.88983653162757648</v>
      </c>
    </row>
    <row r="772" spans="1:24" x14ac:dyDescent="0.35">
      <c r="A772" t="s">
        <v>179</v>
      </c>
      <c r="B772" s="4" t="s">
        <v>1670</v>
      </c>
      <c r="C772" t="s">
        <v>1671</v>
      </c>
      <c r="D772" s="4" t="s">
        <v>15</v>
      </c>
      <c r="E772">
        <v>152</v>
      </c>
      <c r="F772">
        <v>218</v>
      </c>
      <c r="G772" t="s">
        <v>11</v>
      </c>
      <c r="H772">
        <v>1</v>
      </c>
      <c r="I772">
        <v>89</v>
      </c>
      <c r="J772" t="s">
        <v>12</v>
      </c>
      <c r="K772">
        <v>29.1</v>
      </c>
      <c r="L772" s="1">
        <v>8.4999999999999996E-10</v>
      </c>
      <c r="N772">
        <v>0</v>
      </c>
      <c r="P772">
        <f>COUNTIF(N773:$N$1081,"0")</f>
        <v>297</v>
      </c>
      <c r="Q772">
        <f>COUNTIF($N$3:N772,$N$3)</f>
        <v>626</v>
      </c>
      <c r="R772">
        <f t="shared" si="36"/>
        <v>12</v>
      </c>
      <c r="S772">
        <f>COUNTIF($N$3:N772,0)</f>
        <v>144</v>
      </c>
      <c r="T772">
        <f t="shared" si="37"/>
        <v>0.98119122257053293</v>
      </c>
      <c r="U772">
        <f t="shared" si="38"/>
        <v>0.32653061224489799</v>
      </c>
      <c r="W772">
        <f>Q772/(Q772+S772)</f>
        <v>0.81298701298701304</v>
      </c>
      <c r="X772">
        <f>T772*2*W772/(T772+W772)</f>
        <v>0.88920454545454553</v>
      </c>
    </row>
    <row r="773" spans="1:24" x14ac:dyDescent="0.35">
      <c r="A773" t="s">
        <v>179</v>
      </c>
      <c r="B773" s="4" t="s">
        <v>1672</v>
      </c>
      <c r="C773" t="s">
        <v>1673</v>
      </c>
      <c r="D773" s="4" t="s">
        <v>15</v>
      </c>
      <c r="E773">
        <v>152</v>
      </c>
      <c r="F773">
        <v>218</v>
      </c>
      <c r="G773" t="s">
        <v>11</v>
      </c>
      <c r="H773">
        <v>1</v>
      </c>
      <c r="I773">
        <v>89</v>
      </c>
      <c r="J773" t="s">
        <v>12</v>
      </c>
      <c r="K773">
        <v>29.1</v>
      </c>
      <c r="L773" s="1">
        <v>8.4999999999999996E-10</v>
      </c>
      <c r="N773">
        <v>0</v>
      </c>
      <c r="P773">
        <f>COUNTIF(N774:$N$1081,"0")</f>
        <v>296</v>
      </c>
      <c r="Q773">
        <f>COUNTIF($N$3:N773,$N$3)</f>
        <v>626</v>
      </c>
      <c r="R773">
        <f t="shared" si="36"/>
        <v>12</v>
      </c>
      <c r="S773">
        <f>COUNTIF($N$3:N773,0)</f>
        <v>145</v>
      </c>
      <c r="T773">
        <f t="shared" si="37"/>
        <v>0.98119122257053293</v>
      </c>
      <c r="U773">
        <f t="shared" si="38"/>
        <v>0.32879818594104304</v>
      </c>
      <c r="W773">
        <f>Q773/(Q773+S773)</f>
        <v>0.8119325551232166</v>
      </c>
      <c r="X773">
        <f>T773*2*W773/(T773+W773)</f>
        <v>0.88857345635202278</v>
      </c>
    </row>
    <row r="774" spans="1:24" x14ac:dyDescent="0.35">
      <c r="A774" t="s">
        <v>179</v>
      </c>
      <c r="B774" s="4" t="s">
        <v>1674</v>
      </c>
      <c r="C774" t="s">
        <v>1675</v>
      </c>
      <c r="D774" s="4" t="s">
        <v>15</v>
      </c>
      <c r="E774">
        <v>125</v>
      </c>
      <c r="F774">
        <v>206</v>
      </c>
      <c r="G774" t="s">
        <v>13</v>
      </c>
      <c r="H774">
        <v>1</v>
      </c>
      <c r="I774">
        <v>89</v>
      </c>
      <c r="J774" t="s">
        <v>12</v>
      </c>
      <c r="K774">
        <v>28.5</v>
      </c>
      <c r="L774" s="1">
        <v>9.6999999999999996E-10</v>
      </c>
      <c r="N774">
        <v>0</v>
      </c>
      <c r="P774">
        <f>COUNTIF(N775:$N$1081,"0")</f>
        <v>295</v>
      </c>
      <c r="Q774">
        <f>COUNTIF($N$3:N774,$N$3)</f>
        <v>626</v>
      </c>
      <c r="R774">
        <f t="shared" si="36"/>
        <v>12</v>
      </c>
      <c r="S774">
        <f>COUNTIF($N$3:N774,0)</f>
        <v>146</v>
      </c>
      <c r="T774">
        <f t="shared" si="37"/>
        <v>0.98119122257053293</v>
      </c>
      <c r="U774">
        <f t="shared" si="38"/>
        <v>0.33106575963718821</v>
      </c>
      <c r="W774">
        <f>Q774/(Q774+S774)</f>
        <v>0.81088082901554404</v>
      </c>
      <c r="X774">
        <f>T774*2*W774/(T774+W774)</f>
        <v>0.88794326241134758</v>
      </c>
    </row>
    <row r="775" spans="1:24" x14ac:dyDescent="0.35">
      <c r="A775" t="s">
        <v>179</v>
      </c>
      <c r="B775" s="4" t="s">
        <v>1676</v>
      </c>
      <c r="C775" t="s">
        <v>1677</v>
      </c>
      <c r="D775" s="4" t="s">
        <v>15</v>
      </c>
      <c r="E775">
        <v>125</v>
      </c>
      <c r="F775">
        <v>206</v>
      </c>
      <c r="G775" t="s">
        <v>13</v>
      </c>
      <c r="H775">
        <v>1</v>
      </c>
      <c r="I775">
        <v>89</v>
      </c>
      <c r="J775" t="s">
        <v>12</v>
      </c>
      <c r="K775">
        <v>28.5</v>
      </c>
      <c r="L775" s="1">
        <v>9.6999999999999996E-10</v>
      </c>
      <c r="N775">
        <v>0</v>
      </c>
      <c r="P775">
        <f>COUNTIF(N776:$N$1081,"0")</f>
        <v>294</v>
      </c>
      <c r="Q775">
        <f>COUNTIF($N$3:N775,$N$3)</f>
        <v>626</v>
      </c>
      <c r="R775">
        <f t="shared" si="36"/>
        <v>12</v>
      </c>
      <c r="S775">
        <f>COUNTIF($N$3:N775,0)</f>
        <v>147</v>
      </c>
      <c r="T775">
        <f t="shared" si="37"/>
        <v>0.98119122257053293</v>
      </c>
      <c r="U775">
        <f t="shared" si="38"/>
        <v>0.33333333333333337</v>
      </c>
      <c r="W775">
        <f>Q775/(Q775+S775)</f>
        <v>0.80983182406209575</v>
      </c>
      <c r="X775">
        <f>T775*2*W775/(T775+W775)</f>
        <v>0.88731396172927002</v>
      </c>
    </row>
    <row r="776" spans="1:24" x14ac:dyDescent="0.35">
      <c r="A776" t="s">
        <v>179</v>
      </c>
      <c r="B776" s="4" t="s">
        <v>1678</v>
      </c>
      <c r="C776" t="s">
        <v>1679</v>
      </c>
      <c r="D776" s="4" t="s">
        <v>15</v>
      </c>
      <c r="E776">
        <v>91</v>
      </c>
      <c r="F776">
        <v>159</v>
      </c>
      <c r="G776" t="s">
        <v>11</v>
      </c>
      <c r="H776">
        <v>1</v>
      </c>
      <c r="I776">
        <v>89</v>
      </c>
      <c r="J776" t="s">
        <v>12</v>
      </c>
      <c r="K776">
        <v>28.4</v>
      </c>
      <c r="L776" s="1">
        <v>1.0000000000000001E-9</v>
      </c>
      <c r="N776">
        <v>0</v>
      </c>
      <c r="P776">
        <f>COUNTIF(N777:$N$1081,"0")</f>
        <v>293</v>
      </c>
      <c r="Q776">
        <f>COUNTIF($N$3:N776,$N$3)</f>
        <v>626</v>
      </c>
      <c r="R776">
        <f t="shared" si="36"/>
        <v>12</v>
      </c>
      <c r="S776">
        <f>COUNTIF($N$3:N776,0)</f>
        <v>148</v>
      </c>
      <c r="T776">
        <f t="shared" si="37"/>
        <v>0.98119122257053293</v>
      </c>
      <c r="U776">
        <f t="shared" si="38"/>
        <v>0.33560090702947842</v>
      </c>
      <c r="W776">
        <f>Q776/(Q776+S776)</f>
        <v>0.80878552971576223</v>
      </c>
      <c r="X776">
        <f>T776*2*W776/(T776+W776)</f>
        <v>0.8866855524079319</v>
      </c>
    </row>
    <row r="777" spans="1:24" x14ac:dyDescent="0.35">
      <c r="A777" t="s">
        <v>179</v>
      </c>
      <c r="B777" s="4" t="s">
        <v>1680</v>
      </c>
      <c r="C777" t="s">
        <v>1681</v>
      </c>
      <c r="D777" s="4" t="s">
        <v>15</v>
      </c>
      <c r="E777">
        <v>154</v>
      </c>
      <c r="F777">
        <v>236</v>
      </c>
      <c r="G777" t="s">
        <v>11</v>
      </c>
      <c r="H777">
        <v>1</v>
      </c>
      <c r="I777">
        <v>89</v>
      </c>
      <c r="J777" t="s">
        <v>12</v>
      </c>
      <c r="K777">
        <v>28.2</v>
      </c>
      <c r="L777" s="1">
        <v>1.0000000000000001E-9</v>
      </c>
      <c r="N777">
        <v>0</v>
      </c>
      <c r="P777">
        <f>COUNTIF(N778:$N$1081,"0")</f>
        <v>292</v>
      </c>
      <c r="Q777">
        <f>COUNTIF($N$3:N777,$N$3)</f>
        <v>626</v>
      </c>
      <c r="R777">
        <f t="shared" si="36"/>
        <v>12</v>
      </c>
      <c r="S777">
        <f>COUNTIF($N$3:N777,0)</f>
        <v>149</v>
      </c>
      <c r="T777">
        <f t="shared" si="37"/>
        <v>0.98119122257053293</v>
      </c>
      <c r="U777">
        <f t="shared" si="38"/>
        <v>0.33786848072562359</v>
      </c>
      <c r="W777">
        <f>Q777/(Q777+S777)</f>
        <v>0.80774193548387097</v>
      </c>
      <c r="X777">
        <f>T777*2*W777/(T777+W777)</f>
        <v>0.88605803255484783</v>
      </c>
    </row>
    <row r="778" spans="1:24" x14ac:dyDescent="0.35">
      <c r="A778" t="s">
        <v>179</v>
      </c>
      <c r="B778" s="4" t="s">
        <v>1682</v>
      </c>
      <c r="C778" t="s">
        <v>1683</v>
      </c>
      <c r="D778" s="4" t="s">
        <v>15</v>
      </c>
      <c r="E778">
        <v>246</v>
      </c>
      <c r="F778">
        <v>319</v>
      </c>
      <c r="G778" t="s">
        <v>11</v>
      </c>
      <c r="H778">
        <v>1</v>
      </c>
      <c r="I778">
        <v>89</v>
      </c>
      <c r="J778" t="s">
        <v>12</v>
      </c>
      <c r="K778">
        <v>27.3</v>
      </c>
      <c r="L778" s="1">
        <v>1.3000000000000001E-9</v>
      </c>
      <c r="N778">
        <v>0</v>
      </c>
      <c r="P778">
        <f>COUNTIF(N779:$N$1081,"0")</f>
        <v>291</v>
      </c>
      <c r="Q778">
        <f>COUNTIF($N$3:N778,$N$3)</f>
        <v>626</v>
      </c>
      <c r="R778">
        <f t="shared" si="36"/>
        <v>12</v>
      </c>
      <c r="S778">
        <f>COUNTIF($N$3:N778,0)</f>
        <v>150</v>
      </c>
      <c r="T778">
        <f t="shared" si="37"/>
        <v>0.98119122257053293</v>
      </c>
      <c r="U778">
        <f t="shared" si="38"/>
        <v>0.34013605442176875</v>
      </c>
      <c r="W778">
        <f>Q778/(Q778+S778)</f>
        <v>0.80670103092783507</v>
      </c>
      <c r="X778">
        <f>T778*2*W778/(T778+W778)</f>
        <v>0.88543140028288558</v>
      </c>
    </row>
    <row r="779" spans="1:24" x14ac:dyDescent="0.35">
      <c r="A779" t="s">
        <v>179</v>
      </c>
      <c r="B779" s="4" t="s">
        <v>1684</v>
      </c>
      <c r="C779" t="s">
        <v>1685</v>
      </c>
      <c r="D779" s="4" t="s">
        <v>15</v>
      </c>
      <c r="E779">
        <v>246</v>
      </c>
      <c r="F779">
        <v>319</v>
      </c>
      <c r="G779" t="s">
        <v>11</v>
      </c>
      <c r="H779">
        <v>1</v>
      </c>
      <c r="I779">
        <v>89</v>
      </c>
      <c r="J779" t="s">
        <v>12</v>
      </c>
      <c r="K779">
        <v>27.3</v>
      </c>
      <c r="L779" s="1">
        <v>1.3000000000000001E-9</v>
      </c>
      <c r="N779">
        <v>0</v>
      </c>
      <c r="P779">
        <f>COUNTIF(N780:$N$1081,"0")</f>
        <v>290</v>
      </c>
      <c r="Q779">
        <f>COUNTIF($N$3:N779,$N$3)</f>
        <v>626</v>
      </c>
      <c r="R779">
        <f t="shared" si="36"/>
        <v>12</v>
      </c>
      <c r="S779">
        <f>COUNTIF($N$3:N779,0)</f>
        <v>151</v>
      </c>
      <c r="T779">
        <f t="shared" si="37"/>
        <v>0.98119122257053293</v>
      </c>
      <c r="U779">
        <f t="shared" si="38"/>
        <v>0.34240362811791381</v>
      </c>
      <c r="W779">
        <f>Q779/(Q779+S779)</f>
        <v>0.80566280566280568</v>
      </c>
      <c r="X779">
        <f>T779*2*W779/(T779+W779)</f>
        <v>0.88480565371024733</v>
      </c>
    </row>
    <row r="780" spans="1:24" x14ac:dyDescent="0.35">
      <c r="A780" t="s">
        <v>179</v>
      </c>
      <c r="B780" s="4" t="s">
        <v>1686</v>
      </c>
      <c r="C780" t="s">
        <v>1687</v>
      </c>
      <c r="D780" s="4" t="s">
        <v>15</v>
      </c>
      <c r="E780">
        <v>136</v>
      </c>
      <c r="F780">
        <v>201</v>
      </c>
      <c r="G780" t="s">
        <v>13</v>
      </c>
      <c r="H780">
        <v>1</v>
      </c>
      <c r="I780">
        <v>89</v>
      </c>
      <c r="J780" t="s">
        <v>12</v>
      </c>
      <c r="K780">
        <v>27.3</v>
      </c>
      <c r="L780" s="1">
        <v>1.3000000000000001E-9</v>
      </c>
      <c r="N780">
        <v>0</v>
      </c>
      <c r="P780">
        <f>COUNTIF(N781:$N$1081,"0")</f>
        <v>289</v>
      </c>
      <c r="Q780">
        <f>COUNTIF($N$3:N780,$N$3)</f>
        <v>626</v>
      </c>
      <c r="R780">
        <f t="shared" si="36"/>
        <v>12</v>
      </c>
      <c r="S780">
        <f>COUNTIF($N$3:N780,0)</f>
        <v>152</v>
      </c>
      <c r="T780">
        <f t="shared" si="37"/>
        <v>0.98119122257053293</v>
      </c>
      <c r="U780">
        <f t="shared" si="38"/>
        <v>0.34467120181405897</v>
      </c>
      <c r="W780">
        <f>Q780/(Q780+S780)</f>
        <v>0.80462724935732644</v>
      </c>
      <c r="X780">
        <f>T780*2*W780/(T780+W780)</f>
        <v>0.88418079096045199</v>
      </c>
    </row>
    <row r="781" spans="1:24" x14ac:dyDescent="0.35">
      <c r="A781" t="s">
        <v>179</v>
      </c>
      <c r="B781" s="4" t="s">
        <v>1688</v>
      </c>
      <c r="C781" t="s">
        <v>1689</v>
      </c>
      <c r="D781" s="4" t="s">
        <v>15</v>
      </c>
      <c r="E781">
        <v>107</v>
      </c>
      <c r="F781">
        <v>177</v>
      </c>
      <c r="G781" t="s">
        <v>11</v>
      </c>
      <c r="H781">
        <v>1</v>
      </c>
      <c r="I781">
        <v>89</v>
      </c>
      <c r="J781" t="s">
        <v>12</v>
      </c>
      <c r="K781">
        <v>27</v>
      </c>
      <c r="L781" s="1">
        <v>1.3999999999999999E-9</v>
      </c>
      <c r="N781">
        <v>0</v>
      </c>
      <c r="P781">
        <f>COUNTIF(N782:$N$1081,"0")</f>
        <v>288</v>
      </c>
      <c r="Q781">
        <f>COUNTIF($N$3:N781,$N$3)</f>
        <v>626</v>
      </c>
      <c r="R781">
        <f t="shared" si="36"/>
        <v>12</v>
      </c>
      <c r="S781">
        <f>COUNTIF($N$3:N781,0)</f>
        <v>153</v>
      </c>
      <c r="T781">
        <f t="shared" si="37"/>
        <v>0.98119122257053293</v>
      </c>
      <c r="U781">
        <f t="shared" si="38"/>
        <v>0.34693877551020413</v>
      </c>
      <c r="W781">
        <f>Q781/(Q781+S781)</f>
        <v>0.80359435173299099</v>
      </c>
      <c r="X781">
        <f>T781*2*W781/(T781+W781)</f>
        <v>0.88355681016231469</v>
      </c>
    </row>
    <row r="782" spans="1:24" x14ac:dyDescent="0.35">
      <c r="A782" t="s">
        <v>179</v>
      </c>
      <c r="B782" s="4" t="s">
        <v>1690</v>
      </c>
      <c r="C782" t="s">
        <v>1691</v>
      </c>
      <c r="D782" s="4" t="s">
        <v>15</v>
      </c>
      <c r="E782">
        <v>73</v>
      </c>
      <c r="F782">
        <v>152</v>
      </c>
      <c r="G782" t="s">
        <v>11</v>
      </c>
      <c r="H782">
        <v>1</v>
      </c>
      <c r="I782">
        <v>89</v>
      </c>
      <c r="J782" t="s">
        <v>12</v>
      </c>
      <c r="K782">
        <v>26.9</v>
      </c>
      <c r="L782" s="1">
        <v>1.3999999999999999E-9</v>
      </c>
      <c r="N782">
        <v>0</v>
      </c>
      <c r="P782">
        <f>COUNTIF(N783:$N$1081,"0")</f>
        <v>287</v>
      </c>
      <c r="Q782">
        <f>COUNTIF($N$3:N782,$N$3)</f>
        <v>626</v>
      </c>
      <c r="R782">
        <f t="shared" si="36"/>
        <v>12</v>
      </c>
      <c r="S782">
        <f>COUNTIF($N$3:N782,0)</f>
        <v>154</v>
      </c>
      <c r="T782">
        <f t="shared" si="37"/>
        <v>0.98119122257053293</v>
      </c>
      <c r="U782">
        <f t="shared" si="38"/>
        <v>0.34920634920634919</v>
      </c>
      <c r="W782">
        <f>Q782/(Q782+S782)</f>
        <v>0.8025641025641026</v>
      </c>
      <c r="X782">
        <f>T782*2*W782/(T782+W782)</f>
        <v>0.88293370944992955</v>
      </c>
    </row>
    <row r="783" spans="1:24" x14ac:dyDescent="0.35">
      <c r="A783" t="s">
        <v>179</v>
      </c>
      <c r="B783" s="4" t="s">
        <v>1692</v>
      </c>
      <c r="C783" t="s">
        <v>1693</v>
      </c>
      <c r="D783" s="4" t="s">
        <v>15</v>
      </c>
      <c r="E783">
        <v>87</v>
      </c>
      <c r="F783">
        <v>151</v>
      </c>
      <c r="G783" t="s">
        <v>11</v>
      </c>
      <c r="H783">
        <v>1</v>
      </c>
      <c r="I783">
        <v>89</v>
      </c>
      <c r="J783" t="s">
        <v>12</v>
      </c>
      <c r="K783">
        <v>26.9</v>
      </c>
      <c r="L783" s="1">
        <v>1.5E-9</v>
      </c>
      <c r="N783">
        <v>0</v>
      </c>
      <c r="P783">
        <f>COUNTIF(N784:$N$1081,"0")</f>
        <v>286</v>
      </c>
      <c r="Q783">
        <f>COUNTIF($N$3:N783,$N$3)</f>
        <v>626</v>
      </c>
      <c r="R783">
        <f t="shared" si="36"/>
        <v>12</v>
      </c>
      <c r="S783">
        <f>COUNTIF($N$3:N783,0)</f>
        <v>155</v>
      </c>
      <c r="T783">
        <f t="shared" si="37"/>
        <v>0.98119122257053293</v>
      </c>
      <c r="U783">
        <f t="shared" si="38"/>
        <v>0.35147392290249435</v>
      </c>
      <c r="W783">
        <f>Q783/(Q783+S783)</f>
        <v>0.80153649167733676</v>
      </c>
      <c r="X783">
        <f>T783*2*W783/(T783+W783)</f>
        <v>0.88231148696264972</v>
      </c>
    </row>
    <row r="784" spans="1:24" x14ac:dyDescent="0.35">
      <c r="A784" t="s">
        <v>179</v>
      </c>
      <c r="B784" s="4" t="s">
        <v>1694</v>
      </c>
      <c r="C784" t="s">
        <v>1695</v>
      </c>
      <c r="D784" s="4" t="s">
        <v>15</v>
      </c>
      <c r="E784">
        <v>246</v>
      </c>
      <c r="F784">
        <v>319</v>
      </c>
      <c r="G784" t="s">
        <v>11</v>
      </c>
      <c r="H784">
        <v>1</v>
      </c>
      <c r="I784">
        <v>89</v>
      </c>
      <c r="J784" t="s">
        <v>12</v>
      </c>
      <c r="K784">
        <v>26.8</v>
      </c>
      <c r="L784" s="1">
        <v>1.5E-9</v>
      </c>
      <c r="N784">
        <v>0</v>
      </c>
      <c r="P784">
        <f>COUNTIF(N785:$N$1081,"0")</f>
        <v>285</v>
      </c>
      <c r="Q784">
        <f>COUNTIF($N$3:N784,$N$3)</f>
        <v>626</v>
      </c>
      <c r="R784">
        <f t="shared" si="36"/>
        <v>12</v>
      </c>
      <c r="S784">
        <f>COUNTIF($N$3:N784,0)</f>
        <v>156</v>
      </c>
      <c r="T784">
        <f t="shared" si="37"/>
        <v>0.98119122257053293</v>
      </c>
      <c r="U784">
        <f t="shared" si="38"/>
        <v>0.3537414965986394</v>
      </c>
      <c r="W784">
        <f>Q784/(Q784+S784)</f>
        <v>0.80051150895140666</v>
      </c>
      <c r="X784">
        <f>T784*2*W784/(T784+W784)</f>
        <v>0.88169014084507047</v>
      </c>
    </row>
    <row r="785" spans="1:24" x14ac:dyDescent="0.35">
      <c r="A785" t="s">
        <v>179</v>
      </c>
      <c r="B785" s="4" t="s">
        <v>1696</v>
      </c>
      <c r="C785" t="s">
        <v>1697</v>
      </c>
      <c r="D785" s="4" t="s">
        <v>15</v>
      </c>
      <c r="E785">
        <v>98</v>
      </c>
      <c r="F785">
        <v>194</v>
      </c>
      <c r="G785" t="s">
        <v>11</v>
      </c>
      <c r="H785">
        <v>1</v>
      </c>
      <c r="I785">
        <v>89</v>
      </c>
      <c r="J785" t="s">
        <v>12</v>
      </c>
      <c r="K785">
        <v>26.8</v>
      </c>
      <c r="L785" s="1">
        <v>1.5E-9</v>
      </c>
      <c r="N785">
        <v>0</v>
      </c>
      <c r="P785">
        <f>COUNTIF(N786:$N$1081,"0")</f>
        <v>284</v>
      </c>
      <c r="Q785">
        <f>COUNTIF($N$3:N785,$N$3)</f>
        <v>626</v>
      </c>
      <c r="R785">
        <f t="shared" si="36"/>
        <v>12</v>
      </c>
      <c r="S785">
        <f>COUNTIF($N$3:N785,0)</f>
        <v>157</v>
      </c>
      <c r="T785">
        <f t="shared" si="37"/>
        <v>0.98119122257053293</v>
      </c>
      <c r="U785">
        <f t="shared" si="38"/>
        <v>0.35600907029478457</v>
      </c>
      <c r="W785">
        <f>Q785/(Q785+S785)</f>
        <v>0.79948914431673057</v>
      </c>
      <c r="X785">
        <f>T785*2*W785/(T785+W785)</f>
        <v>0.88106966924700914</v>
      </c>
    </row>
    <row r="786" spans="1:24" x14ac:dyDescent="0.35">
      <c r="A786" t="s">
        <v>179</v>
      </c>
      <c r="B786" s="4" t="s">
        <v>1698</v>
      </c>
      <c r="C786" t="s">
        <v>1699</v>
      </c>
      <c r="D786" s="4" t="s">
        <v>15</v>
      </c>
      <c r="E786">
        <v>191</v>
      </c>
      <c r="F786">
        <v>252</v>
      </c>
      <c r="G786" t="s">
        <v>11</v>
      </c>
      <c r="H786">
        <v>1</v>
      </c>
      <c r="I786">
        <v>89</v>
      </c>
      <c r="J786" t="s">
        <v>12</v>
      </c>
      <c r="K786">
        <v>26</v>
      </c>
      <c r="L786" s="1">
        <v>1.8E-9</v>
      </c>
      <c r="N786">
        <v>0</v>
      </c>
      <c r="P786">
        <f>COUNTIF(N787:$N$1081,"0")</f>
        <v>283</v>
      </c>
      <c r="Q786">
        <f>COUNTIF($N$3:N786,$N$3)</f>
        <v>626</v>
      </c>
      <c r="R786">
        <f t="shared" si="36"/>
        <v>12</v>
      </c>
      <c r="S786">
        <f>COUNTIF($N$3:N786,0)</f>
        <v>158</v>
      </c>
      <c r="T786">
        <f t="shared" si="37"/>
        <v>0.98119122257053293</v>
      </c>
      <c r="U786">
        <f t="shared" si="38"/>
        <v>0.35827664399092973</v>
      </c>
      <c r="W786">
        <f>Q786/(Q786+S786)</f>
        <v>0.79846938775510201</v>
      </c>
      <c r="X786">
        <f>T786*2*W786/(T786+W786)</f>
        <v>0.88045007032348799</v>
      </c>
    </row>
    <row r="787" spans="1:24" x14ac:dyDescent="0.35">
      <c r="A787" t="s">
        <v>179</v>
      </c>
      <c r="B787" s="4" t="s">
        <v>1700</v>
      </c>
      <c r="C787" t="s">
        <v>1701</v>
      </c>
      <c r="D787" s="4" t="s">
        <v>15</v>
      </c>
      <c r="E787">
        <v>118</v>
      </c>
      <c r="F787">
        <v>192</v>
      </c>
      <c r="G787" t="s">
        <v>11</v>
      </c>
      <c r="H787">
        <v>1</v>
      </c>
      <c r="I787">
        <v>89</v>
      </c>
      <c r="J787" t="s">
        <v>12</v>
      </c>
      <c r="K787">
        <v>25.9</v>
      </c>
      <c r="L787" s="1">
        <v>1.9000000000000001E-9</v>
      </c>
      <c r="N787">
        <v>0</v>
      </c>
      <c r="P787">
        <f>COUNTIF(N788:$N$1081,"0")</f>
        <v>282</v>
      </c>
      <c r="Q787">
        <f>COUNTIF($N$3:N787,$N$3)</f>
        <v>626</v>
      </c>
      <c r="R787">
        <f t="shared" si="36"/>
        <v>12</v>
      </c>
      <c r="S787">
        <f>COUNTIF($N$3:N787,0)</f>
        <v>159</v>
      </c>
      <c r="T787">
        <f t="shared" si="37"/>
        <v>0.98119122257053293</v>
      </c>
      <c r="U787">
        <f t="shared" si="38"/>
        <v>0.36054421768707479</v>
      </c>
      <c r="W787">
        <f>Q787/(Q787+S787)</f>
        <v>0.7974522292993631</v>
      </c>
      <c r="X787">
        <f>T787*2*W787/(T787+W787)</f>
        <v>0.87983134223471549</v>
      </c>
    </row>
    <row r="788" spans="1:24" x14ac:dyDescent="0.35">
      <c r="A788" t="s">
        <v>179</v>
      </c>
      <c r="B788" s="4" t="s">
        <v>1702</v>
      </c>
      <c r="C788" t="s">
        <v>1703</v>
      </c>
      <c r="D788" s="4" t="s">
        <v>15</v>
      </c>
      <c r="E788">
        <v>35</v>
      </c>
      <c r="F788">
        <v>98</v>
      </c>
      <c r="G788" t="s">
        <v>11</v>
      </c>
      <c r="H788">
        <v>1</v>
      </c>
      <c r="I788">
        <v>89</v>
      </c>
      <c r="J788" t="s">
        <v>12</v>
      </c>
      <c r="K788">
        <v>25.4</v>
      </c>
      <c r="L788" s="1">
        <v>2.1000000000000002E-9</v>
      </c>
      <c r="N788">
        <v>0</v>
      </c>
      <c r="P788">
        <f>COUNTIF(N789:$N$1081,"0")</f>
        <v>281</v>
      </c>
      <c r="Q788">
        <f>COUNTIF($N$3:N788,$N$3)</f>
        <v>626</v>
      </c>
      <c r="R788">
        <f t="shared" si="36"/>
        <v>12</v>
      </c>
      <c r="S788">
        <f>COUNTIF($N$3:N788,0)</f>
        <v>160</v>
      </c>
      <c r="T788">
        <f t="shared" si="37"/>
        <v>0.98119122257053293</v>
      </c>
      <c r="U788">
        <f t="shared" si="38"/>
        <v>0.36281179138321995</v>
      </c>
      <c r="W788">
        <f>Q788/(Q788+S788)</f>
        <v>0.79643765903307884</v>
      </c>
      <c r="X788">
        <f>T788*2*W788/(T788+W788)</f>
        <v>0.8792134831460674</v>
      </c>
    </row>
    <row r="789" spans="1:24" x14ac:dyDescent="0.35">
      <c r="A789" t="s">
        <v>179</v>
      </c>
      <c r="B789" s="4" t="s">
        <v>1704</v>
      </c>
      <c r="C789" t="s">
        <v>1705</v>
      </c>
      <c r="D789" s="4" t="s">
        <v>15</v>
      </c>
      <c r="E789">
        <v>130</v>
      </c>
      <c r="F789">
        <v>206</v>
      </c>
      <c r="G789" t="s">
        <v>13</v>
      </c>
      <c r="H789">
        <v>1</v>
      </c>
      <c r="I789">
        <v>89</v>
      </c>
      <c r="J789" t="s">
        <v>12</v>
      </c>
      <c r="K789">
        <v>24.9</v>
      </c>
      <c r="L789" s="1">
        <v>2.2999999999999999E-9</v>
      </c>
      <c r="N789">
        <v>0</v>
      </c>
      <c r="P789">
        <f>COUNTIF(N790:$N$1081,"0")</f>
        <v>280</v>
      </c>
      <c r="Q789">
        <f>COUNTIF($N$3:N789,$N$3)</f>
        <v>626</v>
      </c>
      <c r="R789">
        <f t="shared" si="36"/>
        <v>12</v>
      </c>
      <c r="S789">
        <f>COUNTIF($N$3:N789,0)</f>
        <v>161</v>
      </c>
      <c r="T789">
        <f t="shared" si="37"/>
        <v>0.98119122257053293</v>
      </c>
      <c r="U789">
        <f t="shared" si="38"/>
        <v>0.36507936507936511</v>
      </c>
      <c r="W789">
        <f>Q789/(Q789+S789)</f>
        <v>0.795425667090216</v>
      </c>
      <c r="X789">
        <f>T789*2*W789/(T789+W789)</f>
        <v>0.87859649122807015</v>
      </c>
    </row>
    <row r="790" spans="1:24" x14ac:dyDescent="0.35">
      <c r="A790" t="s">
        <v>179</v>
      </c>
      <c r="B790" s="4" t="s">
        <v>1706</v>
      </c>
      <c r="C790" t="s">
        <v>1707</v>
      </c>
      <c r="D790" s="4" t="s">
        <v>15</v>
      </c>
      <c r="E790">
        <v>79</v>
      </c>
      <c r="F790">
        <v>156</v>
      </c>
      <c r="G790" t="s">
        <v>11</v>
      </c>
      <c r="H790">
        <v>1</v>
      </c>
      <c r="I790">
        <v>89</v>
      </c>
      <c r="J790" t="s">
        <v>12</v>
      </c>
      <c r="K790">
        <v>24.3</v>
      </c>
      <c r="L790" s="1">
        <v>2.7000000000000002E-9</v>
      </c>
      <c r="N790">
        <v>0</v>
      </c>
      <c r="P790">
        <f>COUNTIF(N791:$N$1081,"0")</f>
        <v>279</v>
      </c>
      <c r="Q790">
        <f>COUNTIF($N$3:N790,$N$3)</f>
        <v>626</v>
      </c>
      <c r="R790">
        <f t="shared" si="36"/>
        <v>12</v>
      </c>
      <c r="S790">
        <f>COUNTIF($N$3:N790,0)</f>
        <v>162</v>
      </c>
      <c r="T790">
        <f t="shared" si="37"/>
        <v>0.98119122257053293</v>
      </c>
      <c r="U790">
        <f t="shared" si="38"/>
        <v>0.36734693877551017</v>
      </c>
      <c r="W790">
        <f>Q790/(Q790+S790)</f>
        <v>0.79441624365482233</v>
      </c>
      <c r="X790">
        <f>T790*2*W790/(T790+W790)</f>
        <v>0.87798036465638152</v>
      </c>
    </row>
    <row r="791" spans="1:24" x14ac:dyDescent="0.35">
      <c r="A791" t="s">
        <v>179</v>
      </c>
      <c r="B791" s="4" t="s">
        <v>1708</v>
      </c>
      <c r="C791" t="s">
        <v>1709</v>
      </c>
      <c r="D791" s="4" t="s">
        <v>15</v>
      </c>
      <c r="E791">
        <v>246</v>
      </c>
      <c r="F791">
        <v>319</v>
      </c>
      <c r="G791" t="s">
        <v>11</v>
      </c>
      <c r="H791">
        <v>1</v>
      </c>
      <c r="I791">
        <v>89</v>
      </c>
      <c r="J791" t="s">
        <v>12</v>
      </c>
      <c r="K791">
        <v>24.3</v>
      </c>
      <c r="L791" s="1">
        <v>2.7999999999999998E-9</v>
      </c>
      <c r="N791">
        <v>0</v>
      </c>
      <c r="P791">
        <f>COUNTIF(N792:$N$1081,"0")</f>
        <v>278</v>
      </c>
      <c r="Q791">
        <f>COUNTIF($N$3:N791,$N$3)</f>
        <v>626</v>
      </c>
      <c r="R791">
        <f t="shared" si="36"/>
        <v>12</v>
      </c>
      <c r="S791">
        <f>COUNTIF($N$3:N791,0)</f>
        <v>163</v>
      </c>
      <c r="T791">
        <f t="shared" si="37"/>
        <v>0.98119122257053293</v>
      </c>
      <c r="U791">
        <f t="shared" si="38"/>
        <v>0.36961451247165533</v>
      </c>
      <c r="W791">
        <f>Q791/(Q791+S791)</f>
        <v>0.79340937896070973</v>
      </c>
      <c r="X791">
        <f>T791*2*W791/(T791+W791)</f>
        <v>0.87736510161177306</v>
      </c>
    </row>
    <row r="792" spans="1:24" x14ac:dyDescent="0.35">
      <c r="A792" t="s">
        <v>179</v>
      </c>
      <c r="B792" s="4" t="s">
        <v>1710</v>
      </c>
      <c r="C792" t="s">
        <v>1711</v>
      </c>
      <c r="D792" s="4" t="s">
        <v>15</v>
      </c>
      <c r="E792">
        <v>24</v>
      </c>
      <c r="F792">
        <v>94</v>
      </c>
      <c r="G792" t="s">
        <v>11</v>
      </c>
      <c r="H792">
        <v>1</v>
      </c>
      <c r="I792">
        <v>89</v>
      </c>
      <c r="J792" t="s">
        <v>12</v>
      </c>
      <c r="K792">
        <v>23.8</v>
      </c>
      <c r="L792" s="1">
        <v>3.1E-9</v>
      </c>
      <c r="N792">
        <v>0</v>
      </c>
      <c r="P792">
        <f>COUNTIF(N793:$N$1081,"0")</f>
        <v>277</v>
      </c>
      <c r="Q792">
        <f>COUNTIF($N$3:N792,$N$3)</f>
        <v>626</v>
      </c>
      <c r="R792">
        <f t="shared" si="36"/>
        <v>12</v>
      </c>
      <c r="S792">
        <f>COUNTIF($N$3:N792,0)</f>
        <v>164</v>
      </c>
      <c r="T792">
        <f t="shared" si="37"/>
        <v>0.98119122257053293</v>
      </c>
      <c r="U792">
        <f t="shared" si="38"/>
        <v>0.3718820861678005</v>
      </c>
      <c r="W792">
        <f>Q792/(Q792+S792)</f>
        <v>0.79240506329113924</v>
      </c>
      <c r="X792">
        <f>T792*2*W792/(T792+W792)</f>
        <v>0.87675070028011204</v>
      </c>
    </row>
    <row r="793" spans="1:24" x14ac:dyDescent="0.35">
      <c r="A793" t="s">
        <v>179</v>
      </c>
      <c r="B793" s="4" t="s">
        <v>1712</v>
      </c>
      <c r="C793" t="s">
        <v>1713</v>
      </c>
      <c r="D793" s="4" t="s">
        <v>15</v>
      </c>
      <c r="E793">
        <v>204</v>
      </c>
      <c r="F793">
        <v>284</v>
      </c>
      <c r="G793" t="s">
        <v>11</v>
      </c>
      <c r="H793">
        <v>1</v>
      </c>
      <c r="I793">
        <v>89</v>
      </c>
      <c r="J793" t="s">
        <v>12</v>
      </c>
      <c r="K793">
        <v>23</v>
      </c>
      <c r="L793" s="1">
        <v>3.8000000000000001E-9</v>
      </c>
      <c r="N793">
        <v>0</v>
      </c>
      <c r="P793">
        <f>COUNTIF(N794:$N$1081,"0")</f>
        <v>276</v>
      </c>
      <c r="Q793">
        <f>COUNTIF($N$3:N793,$N$3)</f>
        <v>626</v>
      </c>
      <c r="R793">
        <f t="shared" si="36"/>
        <v>12</v>
      </c>
      <c r="S793">
        <f>COUNTIF($N$3:N793,0)</f>
        <v>165</v>
      </c>
      <c r="T793">
        <f t="shared" si="37"/>
        <v>0.98119122257053293</v>
      </c>
      <c r="U793">
        <f t="shared" si="38"/>
        <v>0.37414965986394555</v>
      </c>
      <c r="W793">
        <f>Q793/(Q793+S793)</f>
        <v>0.79140328697850826</v>
      </c>
      <c r="X793">
        <f>T793*2*W793/(T793+W793)</f>
        <v>0.87613715885234433</v>
      </c>
    </row>
    <row r="794" spans="1:24" x14ac:dyDescent="0.35">
      <c r="A794" t="s">
        <v>179</v>
      </c>
      <c r="B794" s="4" t="s">
        <v>1714</v>
      </c>
      <c r="C794" t="s">
        <v>1715</v>
      </c>
      <c r="D794" s="4" t="s">
        <v>15</v>
      </c>
      <c r="E794">
        <v>77</v>
      </c>
      <c r="F794">
        <v>164</v>
      </c>
      <c r="G794" t="s">
        <v>11</v>
      </c>
      <c r="H794">
        <v>1</v>
      </c>
      <c r="I794">
        <v>89</v>
      </c>
      <c r="J794" t="s">
        <v>12</v>
      </c>
      <c r="K794">
        <v>23</v>
      </c>
      <c r="L794" s="1">
        <v>3.8000000000000001E-9</v>
      </c>
      <c r="N794">
        <v>0</v>
      </c>
      <c r="P794">
        <f>COUNTIF(N795:$N$1081,"0")</f>
        <v>275</v>
      </c>
      <c r="Q794">
        <f>COUNTIF($N$3:N794,$N$3)</f>
        <v>626</v>
      </c>
      <c r="R794">
        <f t="shared" si="36"/>
        <v>12</v>
      </c>
      <c r="S794">
        <f>COUNTIF($N$3:N794,0)</f>
        <v>166</v>
      </c>
      <c r="T794">
        <f t="shared" si="37"/>
        <v>0.98119122257053293</v>
      </c>
      <c r="U794">
        <f t="shared" si="38"/>
        <v>0.37641723356009071</v>
      </c>
      <c r="W794">
        <f>Q794/(Q794+S794)</f>
        <v>0.79040404040404044</v>
      </c>
      <c r="X794">
        <f>T794*2*W794/(T794+W794)</f>
        <v>0.87552447552447565</v>
      </c>
    </row>
    <row r="795" spans="1:24" x14ac:dyDescent="0.35">
      <c r="A795" t="s">
        <v>179</v>
      </c>
      <c r="B795" s="4" t="s">
        <v>1716</v>
      </c>
      <c r="C795" t="s">
        <v>1717</v>
      </c>
      <c r="D795" s="4" t="s">
        <v>15</v>
      </c>
      <c r="E795">
        <v>114</v>
      </c>
      <c r="F795">
        <v>177</v>
      </c>
      <c r="G795" t="s">
        <v>11</v>
      </c>
      <c r="H795">
        <v>1</v>
      </c>
      <c r="I795">
        <v>89</v>
      </c>
      <c r="J795" t="s">
        <v>12</v>
      </c>
      <c r="K795">
        <v>22.8</v>
      </c>
      <c r="L795" s="1">
        <v>3.9000000000000002E-9</v>
      </c>
      <c r="N795">
        <v>0</v>
      </c>
      <c r="P795">
        <f>COUNTIF(N796:$N$1081,"0")</f>
        <v>274</v>
      </c>
      <c r="Q795">
        <f>COUNTIF($N$3:N795,$N$3)</f>
        <v>626</v>
      </c>
      <c r="R795">
        <f t="shared" si="36"/>
        <v>12</v>
      </c>
      <c r="S795">
        <f>COUNTIF($N$3:N795,0)</f>
        <v>167</v>
      </c>
      <c r="T795">
        <f t="shared" si="37"/>
        <v>0.98119122257053293</v>
      </c>
      <c r="U795">
        <f t="shared" si="38"/>
        <v>0.37868480725623588</v>
      </c>
      <c r="W795">
        <f>Q795/(Q795+S795)</f>
        <v>0.78940731399747788</v>
      </c>
      <c r="X795">
        <f>T795*2*W795/(T795+W795)</f>
        <v>0.87491264849755401</v>
      </c>
    </row>
    <row r="796" spans="1:24" x14ac:dyDescent="0.35">
      <c r="A796" t="s">
        <v>179</v>
      </c>
      <c r="B796" s="4" t="s">
        <v>1718</v>
      </c>
      <c r="C796" t="s">
        <v>1719</v>
      </c>
      <c r="D796" s="4" t="s">
        <v>15</v>
      </c>
      <c r="E796">
        <v>141</v>
      </c>
      <c r="F796">
        <v>236</v>
      </c>
      <c r="G796" t="s">
        <v>11</v>
      </c>
      <c r="H796">
        <v>1</v>
      </c>
      <c r="I796">
        <v>89</v>
      </c>
      <c r="J796" t="s">
        <v>12</v>
      </c>
      <c r="K796">
        <v>22.8</v>
      </c>
      <c r="L796" s="1">
        <v>4.0000000000000002E-9</v>
      </c>
      <c r="N796">
        <v>0</v>
      </c>
      <c r="P796">
        <f>COUNTIF(N797:$N$1081,"0")</f>
        <v>273</v>
      </c>
      <c r="Q796">
        <f>COUNTIF($N$3:N796,$N$3)</f>
        <v>626</v>
      </c>
      <c r="R796">
        <f t="shared" si="36"/>
        <v>12</v>
      </c>
      <c r="S796">
        <f>COUNTIF($N$3:N796,0)</f>
        <v>168</v>
      </c>
      <c r="T796">
        <f t="shared" si="37"/>
        <v>0.98119122257053293</v>
      </c>
      <c r="U796">
        <f t="shared" si="38"/>
        <v>0.38095238095238093</v>
      </c>
      <c r="W796">
        <f>Q796/(Q796+S796)</f>
        <v>0.78841309823677586</v>
      </c>
      <c r="X796">
        <f>T796*2*W796/(T796+W796)</f>
        <v>0.87430167597765363</v>
      </c>
    </row>
    <row r="797" spans="1:24" x14ac:dyDescent="0.35">
      <c r="A797" t="s">
        <v>179</v>
      </c>
      <c r="B797" s="4" t="s">
        <v>1720</v>
      </c>
      <c r="C797" t="s">
        <v>1721</v>
      </c>
      <c r="D797" s="4" t="s">
        <v>15</v>
      </c>
      <c r="E797">
        <v>148</v>
      </c>
      <c r="F797">
        <v>211</v>
      </c>
      <c r="G797" t="s">
        <v>11</v>
      </c>
      <c r="H797">
        <v>1</v>
      </c>
      <c r="I797">
        <v>89</v>
      </c>
      <c r="J797" t="s">
        <v>12</v>
      </c>
      <c r="K797">
        <v>22.5</v>
      </c>
      <c r="L797" s="1">
        <v>4.2999999999999996E-9</v>
      </c>
      <c r="N797">
        <v>0</v>
      </c>
      <c r="P797">
        <f>COUNTIF(N798:$N$1081,"0")</f>
        <v>272</v>
      </c>
      <c r="Q797">
        <f>COUNTIF($N$3:N797,$N$3)</f>
        <v>626</v>
      </c>
      <c r="R797">
        <f t="shared" si="36"/>
        <v>12</v>
      </c>
      <c r="S797">
        <f>COUNTIF($N$3:N797,0)</f>
        <v>169</v>
      </c>
      <c r="T797">
        <f t="shared" si="37"/>
        <v>0.98119122257053293</v>
      </c>
      <c r="U797">
        <f t="shared" si="38"/>
        <v>0.3832199546485261</v>
      </c>
      <c r="W797">
        <f>Q797/(Q797+S797)</f>
        <v>0.78742138364779879</v>
      </c>
      <c r="X797">
        <f>T797*2*W797/(T797+W797)</f>
        <v>0.87369155617585503</v>
      </c>
    </row>
    <row r="798" spans="1:24" x14ac:dyDescent="0.35">
      <c r="A798" t="s">
        <v>179</v>
      </c>
      <c r="B798" s="4" t="s">
        <v>1722</v>
      </c>
      <c r="C798" t="s">
        <v>1723</v>
      </c>
      <c r="D798" s="4" t="s">
        <v>15</v>
      </c>
      <c r="E798">
        <v>196</v>
      </c>
      <c r="F798">
        <v>260</v>
      </c>
      <c r="G798" t="s">
        <v>11</v>
      </c>
      <c r="H798">
        <v>1</v>
      </c>
      <c r="I798">
        <v>89</v>
      </c>
      <c r="J798" t="s">
        <v>12</v>
      </c>
      <c r="K798">
        <v>22.1</v>
      </c>
      <c r="L798" s="1">
        <v>4.6999999999999999E-9</v>
      </c>
      <c r="N798">
        <v>0</v>
      </c>
      <c r="P798">
        <f>COUNTIF(N799:$N$1081,"0")</f>
        <v>271</v>
      </c>
      <c r="Q798">
        <f>COUNTIF($N$3:N798,$N$3)</f>
        <v>626</v>
      </c>
      <c r="R798">
        <f t="shared" si="36"/>
        <v>12</v>
      </c>
      <c r="S798">
        <f>COUNTIF($N$3:N798,0)</f>
        <v>170</v>
      </c>
      <c r="T798">
        <f t="shared" si="37"/>
        <v>0.98119122257053293</v>
      </c>
      <c r="U798">
        <f t="shared" si="38"/>
        <v>0.38548752834467115</v>
      </c>
      <c r="W798">
        <f>Q798/(Q798+S798)</f>
        <v>0.78643216080402012</v>
      </c>
      <c r="X798">
        <f>T798*2*W798/(T798+W798)</f>
        <v>0.87308228730822879</v>
      </c>
    </row>
    <row r="799" spans="1:24" x14ac:dyDescent="0.35">
      <c r="A799" t="s">
        <v>179</v>
      </c>
      <c r="B799" s="4" t="s">
        <v>1724</v>
      </c>
      <c r="C799" t="s">
        <v>1725</v>
      </c>
      <c r="D799" s="4" t="s">
        <v>15</v>
      </c>
      <c r="E799">
        <v>4</v>
      </c>
      <c r="F799">
        <v>67</v>
      </c>
      <c r="G799" t="s">
        <v>11</v>
      </c>
      <c r="H799">
        <v>1</v>
      </c>
      <c r="I799">
        <v>89</v>
      </c>
      <c r="J799" t="s">
        <v>12</v>
      </c>
      <c r="K799">
        <v>22</v>
      </c>
      <c r="L799" s="1">
        <v>4.8E-9</v>
      </c>
      <c r="N799">
        <v>0</v>
      </c>
      <c r="P799">
        <f>COUNTIF(N800:$N$1081,"0")</f>
        <v>270</v>
      </c>
      <c r="Q799">
        <f>COUNTIF($N$3:N799,$N$3)</f>
        <v>626</v>
      </c>
      <c r="R799">
        <f t="shared" si="36"/>
        <v>12</v>
      </c>
      <c r="S799">
        <f>COUNTIF($N$3:N799,0)</f>
        <v>171</v>
      </c>
      <c r="T799">
        <f t="shared" si="37"/>
        <v>0.98119122257053293</v>
      </c>
      <c r="U799">
        <f t="shared" si="38"/>
        <v>0.38775510204081631</v>
      </c>
      <c r="W799">
        <f>Q799/(Q799+S799)</f>
        <v>0.78544542032622333</v>
      </c>
      <c r="X799">
        <f>T799*2*W799/(T799+W799)</f>
        <v>0.8724738675958188</v>
      </c>
    </row>
    <row r="800" spans="1:24" x14ac:dyDescent="0.35">
      <c r="A800" t="s">
        <v>179</v>
      </c>
      <c r="B800" s="4" t="s">
        <v>1726</v>
      </c>
      <c r="C800" t="s">
        <v>1727</v>
      </c>
      <c r="D800" s="4" t="s">
        <v>15</v>
      </c>
      <c r="E800">
        <v>191</v>
      </c>
      <c r="F800">
        <v>252</v>
      </c>
      <c r="G800" t="s">
        <v>11</v>
      </c>
      <c r="H800">
        <v>1</v>
      </c>
      <c r="I800">
        <v>89</v>
      </c>
      <c r="J800" t="s">
        <v>12</v>
      </c>
      <c r="K800">
        <v>21.6</v>
      </c>
      <c r="L800" s="1">
        <v>5.3000000000000003E-9</v>
      </c>
      <c r="N800">
        <v>0</v>
      </c>
      <c r="P800">
        <f>COUNTIF(N801:$N$1081,"0")</f>
        <v>269</v>
      </c>
      <c r="Q800">
        <f>COUNTIF($N$3:N800,$N$3)</f>
        <v>626</v>
      </c>
      <c r="R800">
        <f t="shared" si="36"/>
        <v>12</v>
      </c>
      <c r="S800">
        <f>COUNTIF($N$3:N800,0)</f>
        <v>172</v>
      </c>
      <c r="T800">
        <f t="shared" si="37"/>
        <v>0.98119122257053293</v>
      </c>
      <c r="U800">
        <f t="shared" si="38"/>
        <v>0.39002267573696148</v>
      </c>
      <c r="W800">
        <f>Q800/(Q800+S800)</f>
        <v>0.78446115288220553</v>
      </c>
      <c r="X800">
        <f>T800*2*W800/(T800+W800)</f>
        <v>0.871866295264624</v>
      </c>
    </row>
    <row r="801" spans="1:24" x14ac:dyDescent="0.35">
      <c r="A801" t="s">
        <v>179</v>
      </c>
      <c r="B801" s="4" t="s">
        <v>1728</v>
      </c>
      <c r="C801" t="s">
        <v>1729</v>
      </c>
      <c r="D801" s="4" t="s">
        <v>15</v>
      </c>
      <c r="E801">
        <v>129</v>
      </c>
      <c r="F801">
        <v>198</v>
      </c>
      <c r="G801" t="s">
        <v>13</v>
      </c>
      <c r="H801">
        <v>1</v>
      </c>
      <c r="I801">
        <v>89</v>
      </c>
      <c r="J801" t="s">
        <v>12</v>
      </c>
      <c r="K801">
        <v>21.3</v>
      </c>
      <c r="L801" s="1">
        <v>5.6999999999999998E-9</v>
      </c>
      <c r="N801">
        <v>0</v>
      </c>
      <c r="P801">
        <f>COUNTIF(N802:$N$1081,"0")</f>
        <v>268</v>
      </c>
      <c r="Q801">
        <f>COUNTIF($N$3:N801,$N$3)</f>
        <v>626</v>
      </c>
      <c r="R801">
        <f t="shared" si="36"/>
        <v>12</v>
      </c>
      <c r="S801">
        <f>COUNTIF($N$3:N801,0)</f>
        <v>173</v>
      </c>
      <c r="T801">
        <f t="shared" si="37"/>
        <v>0.98119122257053293</v>
      </c>
      <c r="U801">
        <f t="shared" si="38"/>
        <v>0.39229024943310653</v>
      </c>
      <c r="W801">
        <f>Q801/(Q801+S801)</f>
        <v>0.7834793491864831</v>
      </c>
      <c r="X801">
        <f>T801*2*W801/(T801+W801)</f>
        <v>0.87125956854558106</v>
      </c>
    </row>
    <row r="802" spans="1:24" x14ac:dyDescent="0.35">
      <c r="A802" t="s">
        <v>179</v>
      </c>
      <c r="B802" s="4" t="s">
        <v>1730</v>
      </c>
      <c r="C802" t="s">
        <v>1731</v>
      </c>
      <c r="D802" s="4" t="s">
        <v>15</v>
      </c>
      <c r="E802">
        <v>82</v>
      </c>
      <c r="F802">
        <v>157</v>
      </c>
      <c r="G802" t="s">
        <v>11</v>
      </c>
      <c r="H802">
        <v>1</v>
      </c>
      <c r="I802">
        <v>89</v>
      </c>
      <c r="J802" t="s">
        <v>12</v>
      </c>
      <c r="K802">
        <v>21.3</v>
      </c>
      <c r="L802" s="1">
        <v>5.6999999999999998E-9</v>
      </c>
      <c r="N802">
        <v>0</v>
      </c>
      <c r="P802">
        <f>COUNTIF(N803:$N$1081,"0")</f>
        <v>267</v>
      </c>
      <c r="Q802">
        <f>COUNTIF($N$3:N802,$N$3)</f>
        <v>626</v>
      </c>
      <c r="R802">
        <f t="shared" si="36"/>
        <v>12</v>
      </c>
      <c r="S802">
        <f>COUNTIF($N$3:N802,0)</f>
        <v>174</v>
      </c>
      <c r="T802">
        <f t="shared" si="37"/>
        <v>0.98119122257053293</v>
      </c>
      <c r="U802">
        <f t="shared" si="38"/>
        <v>0.39455782312925169</v>
      </c>
      <c r="W802">
        <f>Q802/(Q802+S802)</f>
        <v>0.78249999999999997</v>
      </c>
      <c r="X802">
        <f>T802*2*W802/(T802+W802)</f>
        <v>0.87065368567454793</v>
      </c>
    </row>
    <row r="803" spans="1:24" x14ac:dyDescent="0.35">
      <c r="A803" t="s">
        <v>179</v>
      </c>
      <c r="B803" s="4" t="s">
        <v>1732</v>
      </c>
      <c r="C803" t="s">
        <v>1733</v>
      </c>
      <c r="D803" s="4" t="s">
        <v>15</v>
      </c>
      <c r="E803">
        <v>80</v>
      </c>
      <c r="F803">
        <v>171</v>
      </c>
      <c r="G803" t="s">
        <v>11</v>
      </c>
      <c r="H803">
        <v>1</v>
      </c>
      <c r="I803">
        <v>89</v>
      </c>
      <c r="J803" t="s">
        <v>12</v>
      </c>
      <c r="K803">
        <v>21.2</v>
      </c>
      <c r="L803" s="1">
        <v>5.8999999999999999E-9</v>
      </c>
      <c r="N803">
        <v>1</v>
      </c>
      <c r="P803">
        <f>COUNTIF(N804:$N$1081,"0")</f>
        <v>267</v>
      </c>
      <c r="Q803">
        <f>COUNTIF($N$3:N803,$N$3)</f>
        <v>627</v>
      </c>
      <c r="R803">
        <f t="shared" si="36"/>
        <v>11</v>
      </c>
      <c r="S803">
        <f>COUNTIF($N$3:N803,0)</f>
        <v>174</v>
      </c>
      <c r="T803">
        <f t="shared" si="37"/>
        <v>0.98275862068965514</v>
      </c>
      <c r="U803">
        <f t="shared" si="38"/>
        <v>0.39455782312925169</v>
      </c>
      <c r="W803">
        <f>Q803/(Q803+S803)</f>
        <v>0.78277153558052437</v>
      </c>
      <c r="X803">
        <f>T803*2*W803/(T803+W803)</f>
        <v>0.8714384989576095</v>
      </c>
    </row>
    <row r="804" spans="1:24" x14ac:dyDescent="0.35">
      <c r="A804" t="s">
        <v>179</v>
      </c>
      <c r="B804" s="4" t="s">
        <v>1734</v>
      </c>
      <c r="C804" t="s">
        <v>1735</v>
      </c>
      <c r="D804" s="4" t="s">
        <v>15</v>
      </c>
      <c r="E804">
        <v>72</v>
      </c>
      <c r="F804">
        <v>143</v>
      </c>
      <c r="G804" t="s">
        <v>11</v>
      </c>
      <c r="H804">
        <v>1</v>
      </c>
      <c r="I804">
        <v>89</v>
      </c>
      <c r="J804" t="s">
        <v>12</v>
      </c>
      <c r="K804">
        <v>21.1</v>
      </c>
      <c r="L804" s="1">
        <v>6E-9</v>
      </c>
      <c r="N804">
        <v>0</v>
      </c>
      <c r="P804">
        <f>COUNTIF(N805:$N$1081,"0")</f>
        <v>266</v>
      </c>
      <c r="Q804">
        <f>COUNTIF($N$3:N804,$N$3)</f>
        <v>627</v>
      </c>
      <c r="R804">
        <f t="shared" si="36"/>
        <v>11</v>
      </c>
      <c r="S804">
        <f>COUNTIF($N$3:N804,0)</f>
        <v>175</v>
      </c>
      <c r="T804">
        <f t="shared" si="37"/>
        <v>0.98275862068965514</v>
      </c>
      <c r="U804">
        <f t="shared" si="38"/>
        <v>0.39682539682539686</v>
      </c>
      <c r="W804">
        <f>Q804/(Q804+S804)</f>
        <v>0.78179551122194513</v>
      </c>
      <c r="X804">
        <f>T804*2*W804/(T804+W804)</f>
        <v>0.87083333333333335</v>
      </c>
    </row>
    <row r="805" spans="1:24" x14ac:dyDescent="0.35">
      <c r="A805" t="s">
        <v>179</v>
      </c>
      <c r="B805" s="4" t="s">
        <v>1736</v>
      </c>
      <c r="C805" t="s">
        <v>1737</v>
      </c>
      <c r="D805" s="4" t="s">
        <v>15</v>
      </c>
      <c r="E805">
        <v>103</v>
      </c>
      <c r="F805">
        <v>173</v>
      </c>
      <c r="G805" t="s">
        <v>11</v>
      </c>
      <c r="H805">
        <v>1</v>
      </c>
      <c r="I805">
        <v>89</v>
      </c>
      <c r="J805" t="s">
        <v>12</v>
      </c>
      <c r="K805">
        <v>21</v>
      </c>
      <c r="L805" s="1">
        <v>6.1E-9</v>
      </c>
      <c r="N805">
        <v>1</v>
      </c>
      <c r="P805">
        <f>COUNTIF(N806:$N$1081,"0")</f>
        <v>266</v>
      </c>
      <c r="Q805">
        <f>COUNTIF($N$3:N805,$N$3)</f>
        <v>628</v>
      </c>
      <c r="R805">
        <f t="shared" si="36"/>
        <v>10</v>
      </c>
      <c r="S805">
        <f>COUNTIF($N$3:N805,0)</f>
        <v>175</v>
      </c>
      <c r="T805">
        <f t="shared" si="37"/>
        <v>0.98432601880877746</v>
      </c>
      <c r="U805">
        <f t="shared" si="38"/>
        <v>0.39682539682539686</v>
      </c>
      <c r="W805">
        <f>Q805/(Q805+S805)</f>
        <v>0.7820672478206725</v>
      </c>
      <c r="X805">
        <f>T805*2*W805/(T805+W805)</f>
        <v>0.871616932685635</v>
      </c>
    </row>
    <row r="806" spans="1:24" x14ac:dyDescent="0.35">
      <c r="A806" t="s">
        <v>179</v>
      </c>
      <c r="B806" s="4" t="s">
        <v>1738</v>
      </c>
      <c r="C806" t="s">
        <v>1739</v>
      </c>
      <c r="D806" s="4" t="s">
        <v>15</v>
      </c>
      <c r="E806">
        <v>133</v>
      </c>
      <c r="F806">
        <v>221</v>
      </c>
      <c r="G806" t="s">
        <v>11</v>
      </c>
      <c r="H806">
        <v>1</v>
      </c>
      <c r="I806">
        <v>89</v>
      </c>
      <c r="J806" t="s">
        <v>12</v>
      </c>
      <c r="K806">
        <v>21</v>
      </c>
      <c r="L806" s="1">
        <v>6.2000000000000001E-9</v>
      </c>
      <c r="N806">
        <v>0</v>
      </c>
      <c r="P806">
        <f>COUNTIF(N807:$N$1081,"0")</f>
        <v>265</v>
      </c>
      <c r="Q806">
        <f>COUNTIF($N$3:N806,$N$3)</f>
        <v>628</v>
      </c>
      <c r="R806">
        <f t="shared" si="36"/>
        <v>10</v>
      </c>
      <c r="S806">
        <f>COUNTIF($N$3:N806,0)</f>
        <v>176</v>
      </c>
      <c r="T806">
        <f t="shared" si="37"/>
        <v>0.98432601880877746</v>
      </c>
      <c r="U806">
        <f t="shared" si="38"/>
        <v>0.39909297052154191</v>
      </c>
      <c r="W806">
        <f>Q806/(Q806+S806)</f>
        <v>0.78109452736318408</v>
      </c>
      <c r="X806">
        <f>T806*2*W806/(T806+W806)</f>
        <v>0.87101248266296805</v>
      </c>
    </row>
    <row r="807" spans="1:24" x14ac:dyDescent="0.35">
      <c r="A807" t="s">
        <v>179</v>
      </c>
      <c r="B807" s="4" t="s">
        <v>1740</v>
      </c>
      <c r="C807" t="s">
        <v>1741</v>
      </c>
      <c r="D807" s="4" t="s">
        <v>15</v>
      </c>
      <c r="E807">
        <v>87</v>
      </c>
      <c r="F807">
        <v>147</v>
      </c>
      <c r="G807" t="s">
        <v>11</v>
      </c>
      <c r="H807">
        <v>1</v>
      </c>
      <c r="I807">
        <v>89</v>
      </c>
      <c r="J807" t="s">
        <v>12</v>
      </c>
      <c r="K807">
        <v>20.8</v>
      </c>
      <c r="L807" s="1">
        <v>6.5000000000000003E-9</v>
      </c>
      <c r="N807">
        <v>0</v>
      </c>
      <c r="P807">
        <f>COUNTIF(N808:$N$1081,"0")</f>
        <v>264</v>
      </c>
      <c r="Q807">
        <f>COUNTIF($N$3:N807,$N$3)</f>
        <v>628</v>
      </c>
      <c r="R807">
        <f t="shared" si="36"/>
        <v>10</v>
      </c>
      <c r="S807">
        <f>COUNTIF($N$3:N807,0)</f>
        <v>177</v>
      </c>
      <c r="T807">
        <f t="shared" si="37"/>
        <v>0.98432601880877746</v>
      </c>
      <c r="U807">
        <f t="shared" si="38"/>
        <v>0.40136054421768708</v>
      </c>
      <c r="W807">
        <f>Q807/(Q807+S807)</f>
        <v>0.78012422360248446</v>
      </c>
      <c r="X807">
        <f>T807*2*W807/(T807+W807)</f>
        <v>0.87040887040887049</v>
      </c>
    </row>
    <row r="808" spans="1:24" x14ac:dyDescent="0.35">
      <c r="A808" t="s">
        <v>179</v>
      </c>
      <c r="B808" s="4" t="s">
        <v>1742</v>
      </c>
      <c r="C808" t="s">
        <v>1743</v>
      </c>
      <c r="D808" s="4" t="s">
        <v>15</v>
      </c>
      <c r="E808">
        <v>93</v>
      </c>
      <c r="F808">
        <v>173</v>
      </c>
      <c r="G808" t="s">
        <v>11</v>
      </c>
      <c r="H808">
        <v>1</v>
      </c>
      <c r="I808">
        <v>89</v>
      </c>
      <c r="J808" t="s">
        <v>12</v>
      </c>
      <c r="K808">
        <v>20.7</v>
      </c>
      <c r="L808" s="1">
        <v>6.6999999999999996E-9</v>
      </c>
      <c r="N808">
        <v>0</v>
      </c>
      <c r="P808">
        <f>COUNTIF(N809:$N$1081,"0")</f>
        <v>263</v>
      </c>
      <c r="Q808">
        <f>COUNTIF($N$3:N808,$N$3)</f>
        <v>628</v>
      </c>
      <c r="R808">
        <f t="shared" si="36"/>
        <v>10</v>
      </c>
      <c r="S808">
        <f>COUNTIF($N$3:N808,0)</f>
        <v>178</v>
      </c>
      <c r="T808">
        <f t="shared" si="37"/>
        <v>0.98432601880877746</v>
      </c>
      <c r="U808">
        <f t="shared" si="38"/>
        <v>0.40362811791383224</v>
      </c>
      <c r="W808">
        <f>Q808/(Q808+S808)</f>
        <v>0.77915632754342434</v>
      </c>
      <c r="X808">
        <f>T808*2*W808/(T808+W808)</f>
        <v>0.86980609418282551</v>
      </c>
    </row>
    <row r="809" spans="1:24" x14ac:dyDescent="0.35">
      <c r="A809" t="s">
        <v>179</v>
      </c>
      <c r="B809" s="4" t="s">
        <v>1744</v>
      </c>
      <c r="C809" t="s">
        <v>1745</v>
      </c>
      <c r="D809" s="4" t="s">
        <v>15</v>
      </c>
      <c r="E809">
        <v>93</v>
      </c>
      <c r="F809">
        <v>169</v>
      </c>
      <c r="G809" t="s">
        <v>11</v>
      </c>
      <c r="H809">
        <v>1</v>
      </c>
      <c r="I809">
        <v>89</v>
      </c>
      <c r="J809" t="s">
        <v>12</v>
      </c>
      <c r="K809">
        <v>20.6</v>
      </c>
      <c r="L809" s="1">
        <v>6.7999999999999997E-9</v>
      </c>
      <c r="N809">
        <v>0</v>
      </c>
      <c r="P809">
        <f>COUNTIF(N810:$N$1081,"0")</f>
        <v>262</v>
      </c>
      <c r="Q809">
        <f>COUNTIF($N$3:N809,$N$3)</f>
        <v>628</v>
      </c>
      <c r="R809">
        <f t="shared" si="36"/>
        <v>10</v>
      </c>
      <c r="S809">
        <f>COUNTIF($N$3:N809,0)</f>
        <v>179</v>
      </c>
      <c r="T809">
        <f t="shared" si="37"/>
        <v>0.98432601880877746</v>
      </c>
      <c r="U809">
        <f t="shared" si="38"/>
        <v>0.40589569160997729</v>
      </c>
      <c r="W809">
        <f>Q809/(Q809+S809)</f>
        <v>0.77819083023543989</v>
      </c>
      <c r="X809">
        <f>T809*2*W809/(T809+W809)</f>
        <v>0.86920415224913494</v>
      </c>
    </row>
    <row r="810" spans="1:24" x14ac:dyDescent="0.35">
      <c r="A810" t="s">
        <v>179</v>
      </c>
      <c r="B810" s="4" t="s">
        <v>1746</v>
      </c>
      <c r="C810" t="s">
        <v>1747</v>
      </c>
      <c r="D810" s="4" t="s">
        <v>15</v>
      </c>
      <c r="E810">
        <v>191</v>
      </c>
      <c r="F810">
        <v>252</v>
      </c>
      <c r="G810" t="s">
        <v>11</v>
      </c>
      <c r="H810">
        <v>1</v>
      </c>
      <c r="I810">
        <v>89</v>
      </c>
      <c r="J810" t="s">
        <v>12</v>
      </c>
      <c r="K810">
        <v>20.5</v>
      </c>
      <c r="L810" s="1">
        <v>6.9999999999999998E-9</v>
      </c>
      <c r="N810">
        <v>0</v>
      </c>
      <c r="P810">
        <f>COUNTIF(N811:$N$1081,"0")</f>
        <v>261</v>
      </c>
      <c r="Q810">
        <f>COUNTIF($N$3:N810,$N$3)</f>
        <v>628</v>
      </c>
      <c r="R810">
        <f t="shared" si="36"/>
        <v>10</v>
      </c>
      <c r="S810">
        <f>COUNTIF($N$3:N810,0)</f>
        <v>180</v>
      </c>
      <c r="T810">
        <f t="shared" si="37"/>
        <v>0.98432601880877746</v>
      </c>
      <c r="U810">
        <f t="shared" si="38"/>
        <v>0.40816326530612246</v>
      </c>
      <c r="W810">
        <f>Q810/(Q810+S810)</f>
        <v>0.77722772277227725</v>
      </c>
      <c r="X810">
        <f>T810*2*W810/(T810+W810)</f>
        <v>0.86860304287690182</v>
      </c>
    </row>
    <row r="811" spans="1:24" x14ac:dyDescent="0.35">
      <c r="A811" t="s">
        <v>179</v>
      </c>
      <c r="B811" s="4" t="s">
        <v>1748</v>
      </c>
      <c r="C811" t="s">
        <v>1749</v>
      </c>
      <c r="D811" s="4" t="s">
        <v>15</v>
      </c>
      <c r="E811">
        <v>59</v>
      </c>
      <c r="F811">
        <v>122</v>
      </c>
      <c r="G811" t="s">
        <v>11</v>
      </c>
      <c r="H811">
        <v>1</v>
      </c>
      <c r="I811">
        <v>89</v>
      </c>
      <c r="J811" t="s">
        <v>12</v>
      </c>
      <c r="K811">
        <v>20.399999999999999</v>
      </c>
      <c r="L811" s="1">
        <v>7.0999999999999999E-9</v>
      </c>
      <c r="N811">
        <v>0</v>
      </c>
      <c r="P811">
        <f>COUNTIF(N812:$N$1081,"0")</f>
        <v>260</v>
      </c>
      <c r="Q811">
        <f>COUNTIF($N$3:N811,$N$3)</f>
        <v>628</v>
      </c>
      <c r="R811">
        <f t="shared" si="36"/>
        <v>10</v>
      </c>
      <c r="S811">
        <f>COUNTIF($N$3:N811,0)</f>
        <v>181</v>
      </c>
      <c r="T811">
        <f t="shared" si="37"/>
        <v>0.98432601880877746</v>
      </c>
      <c r="U811">
        <f t="shared" si="38"/>
        <v>0.41043083900226762</v>
      </c>
      <c r="W811">
        <f>Q811/(Q811+S811)</f>
        <v>0.77626699629171814</v>
      </c>
      <c r="X811">
        <f>T811*2*W811/(T811+W811)</f>
        <v>0.86800276434001389</v>
      </c>
    </row>
    <row r="812" spans="1:24" x14ac:dyDescent="0.35">
      <c r="A812" t="s">
        <v>179</v>
      </c>
      <c r="B812" s="4" t="s">
        <v>1750</v>
      </c>
      <c r="C812" t="s">
        <v>1751</v>
      </c>
      <c r="D812" s="4" t="s">
        <v>15</v>
      </c>
      <c r="E812">
        <v>191</v>
      </c>
      <c r="F812">
        <v>252</v>
      </c>
      <c r="G812" t="s">
        <v>11</v>
      </c>
      <c r="H812">
        <v>1</v>
      </c>
      <c r="I812">
        <v>89</v>
      </c>
      <c r="J812" t="s">
        <v>12</v>
      </c>
      <c r="K812">
        <v>20.3</v>
      </c>
      <c r="L812" s="1">
        <v>7.3E-9</v>
      </c>
      <c r="N812">
        <v>0</v>
      </c>
      <c r="P812">
        <f>COUNTIF(N813:$N$1081,"0")</f>
        <v>259</v>
      </c>
      <c r="Q812">
        <f>COUNTIF($N$3:N812,$N$3)</f>
        <v>628</v>
      </c>
      <c r="R812">
        <f t="shared" si="36"/>
        <v>10</v>
      </c>
      <c r="S812">
        <f>COUNTIF($N$3:N812,0)</f>
        <v>182</v>
      </c>
      <c r="T812">
        <f t="shared" si="37"/>
        <v>0.98432601880877746</v>
      </c>
      <c r="U812">
        <f t="shared" si="38"/>
        <v>0.41269841269841268</v>
      </c>
      <c r="W812">
        <f>Q812/(Q812+S812)</f>
        <v>0.77530864197530869</v>
      </c>
      <c r="X812">
        <f>T812*2*W812/(T812+W812)</f>
        <v>0.86740331491712708</v>
      </c>
    </row>
    <row r="813" spans="1:24" x14ac:dyDescent="0.35">
      <c r="A813" t="s">
        <v>179</v>
      </c>
      <c r="B813" s="4" t="s">
        <v>1752</v>
      </c>
      <c r="C813" t="s">
        <v>1753</v>
      </c>
      <c r="D813" s="4" t="s">
        <v>15</v>
      </c>
      <c r="E813">
        <v>191</v>
      </c>
      <c r="F813">
        <v>252</v>
      </c>
      <c r="G813" t="s">
        <v>11</v>
      </c>
      <c r="H813">
        <v>1</v>
      </c>
      <c r="I813">
        <v>89</v>
      </c>
      <c r="J813" t="s">
        <v>12</v>
      </c>
      <c r="K813">
        <v>20.3</v>
      </c>
      <c r="L813" s="1">
        <v>7.3E-9</v>
      </c>
      <c r="N813">
        <v>0</v>
      </c>
      <c r="P813">
        <f>COUNTIF(N814:$N$1081,"0")</f>
        <v>258</v>
      </c>
      <c r="Q813">
        <f>COUNTIF($N$3:N813,$N$3)</f>
        <v>628</v>
      </c>
      <c r="R813">
        <f t="shared" si="36"/>
        <v>10</v>
      </c>
      <c r="S813">
        <f>COUNTIF($N$3:N813,0)</f>
        <v>183</v>
      </c>
      <c r="T813">
        <f t="shared" si="37"/>
        <v>0.98432601880877746</v>
      </c>
      <c r="U813">
        <f t="shared" si="38"/>
        <v>0.41496598639455784</v>
      </c>
      <c r="W813">
        <f>Q813/(Q813+S813)</f>
        <v>0.77435265104808881</v>
      </c>
      <c r="X813">
        <f>T813*2*W813/(T813+W813)</f>
        <v>0.86680469289164952</v>
      </c>
    </row>
    <row r="814" spans="1:24" x14ac:dyDescent="0.35">
      <c r="A814" t="s">
        <v>179</v>
      </c>
      <c r="B814" s="4" t="s">
        <v>1754</v>
      </c>
      <c r="C814" t="s">
        <v>1755</v>
      </c>
      <c r="D814" s="4" t="s">
        <v>15</v>
      </c>
      <c r="E814">
        <v>191</v>
      </c>
      <c r="F814">
        <v>252</v>
      </c>
      <c r="G814" t="s">
        <v>11</v>
      </c>
      <c r="H814">
        <v>1</v>
      </c>
      <c r="I814">
        <v>89</v>
      </c>
      <c r="J814" t="s">
        <v>12</v>
      </c>
      <c r="K814">
        <v>20.3</v>
      </c>
      <c r="L814" s="1">
        <v>7.3E-9</v>
      </c>
      <c r="N814">
        <v>0</v>
      </c>
      <c r="P814">
        <f>COUNTIF(N815:$N$1081,"0")</f>
        <v>257</v>
      </c>
      <c r="Q814">
        <f>COUNTIF($N$3:N814,$N$3)</f>
        <v>628</v>
      </c>
      <c r="R814">
        <f t="shared" si="36"/>
        <v>10</v>
      </c>
      <c r="S814">
        <f>COUNTIF($N$3:N814,0)</f>
        <v>184</v>
      </c>
      <c r="T814">
        <f t="shared" si="37"/>
        <v>0.98432601880877746</v>
      </c>
      <c r="U814">
        <f t="shared" si="38"/>
        <v>0.41723356009070289</v>
      </c>
      <c r="W814">
        <f>Q814/(Q814+S814)</f>
        <v>0.77339901477832518</v>
      </c>
      <c r="X814">
        <f>T814*2*W814/(T814+W814)</f>
        <v>0.86620689655172411</v>
      </c>
    </row>
    <row r="815" spans="1:24" x14ac:dyDescent="0.35">
      <c r="A815" t="s">
        <v>179</v>
      </c>
      <c r="B815" s="4" t="s">
        <v>1756</v>
      </c>
      <c r="C815" t="s">
        <v>1757</v>
      </c>
      <c r="D815" s="4" t="s">
        <v>15</v>
      </c>
      <c r="E815">
        <v>191</v>
      </c>
      <c r="F815">
        <v>252</v>
      </c>
      <c r="G815" t="s">
        <v>11</v>
      </c>
      <c r="H815">
        <v>1</v>
      </c>
      <c r="I815">
        <v>89</v>
      </c>
      <c r="J815" t="s">
        <v>12</v>
      </c>
      <c r="K815">
        <v>20.3</v>
      </c>
      <c r="L815" s="1">
        <v>7.3E-9</v>
      </c>
      <c r="N815">
        <v>0</v>
      </c>
      <c r="P815">
        <f>COUNTIF(N816:$N$1081,"0")</f>
        <v>256</v>
      </c>
      <c r="Q815">
        <f>COUNTIF($N$3:N815,$N$3)</f>
        <v>628</v>
      </c>
      <c r="R815">
        <f t="shared" si="36"/>
        <v>10</v>
      </c>
      <c r="S815">
        <f>COUNTIF($N$3:N815,0)</f>
        <v>185</v>
      </c>
      <c r="T815">
        <f t="shared" si="37"/>
        <v>0.98432601880877746</v>
      </c>
      <c r="U815">
        <f t="shared" si="38"/>
        <v>0.41950113378684806</v>
      </c>
      <c r="W815">
        <f>Q815/(Q815+S815)</f>
        <v>0.77244772447724475</v>
      </c>
      <c r="X815">
        <f>T815*2*W815/(T815+W815)</f>
        <v>0.86560992419021365</v>
      </c>
    </row>
    <row r="816" spans="1:24" x14ac:dyDescent="0.35">
      <c r="A816" t="s">
        <v>179</v>
      </c>
      <c r="B816" s="4" t="s">
        <v>1764</v>
      </c>
      <c r="C816" t="s">
        <v>1765</v>
      </c>
      <c r="D816" s="4" t="s">
        <v>15</v>
      </c>
      <c r="E816">
        <v>74</v>
      </c>
      <c r="F816">
        <v>163</v>
      </c>
      <c r="G816" t="s">
        <v>13</v>
      </c>
      <c r="H816">
        <v>1</v>
      </c>
      <c r="I816">
        <v>89</v>
      </c>
      <c r="J816" t="s">
        <v>12</v>
      </c>
      <c r="K816">
        <v>20.2</v>
      </c>
      <c r="L816" s="1">
        <v>7.6000000000000002E-9</v>
      </c>
      <c r="N816">
        <v>1</v>
      </c>
      <c r="P816">
        <f>COUNTIF(N817:$N$1081,"0")</f>
        <v>256</v>
      </c>
      <c r="Q816">
        <f>COUNTIF($N$3:N816,$N$3)</f>
        <v>629</v>
      </c>
      <c r="R816">
        <f t="shared" si="36"/>
        <v>9</v>
      </c>
      <c r="S816">
        <f>COUNTIF($N$3:N816,0)</f>
        <v>185</v>
      </c>
      <c r="T816">
        <f t="shared" si="37"/>
        <v>0.98589341692789967</v>
      </c>
      <c r="U816">
        <f t="shared" si="38"/>
        <v>0.41950113378684806</v>
      </c>
      <c r="W816">
        <f>Q816/(Q816+S816)</f>
        <v>0.77272727272727271</v>
      </c>
      <c r="X816">
        <f>T816*2*W816/(T816+W816)</f>
        <v>0.86639118457300279</v>
      </c>
    </row>
    <row r="817" spans="1:24" x14ac:dyDescent="0.35">
      <c r="A817" t="s">
        <v>179</v>
      </c>
      <c r="B817" s="4" t="s">
        <v>1758</v>
      </c>
      <c r="C817" t="s">
        <v>1759</v>
      </c>
      <c r="D817" s="4" t="s">
        <v>15</v>
      </c>
      <c r="E817">
        <v>191</v>
      </c>
      <c r="F817">
        <v>252</v>
      </c>
      <c r="G817" t="s">
        <v>11</v>
      </c>
      <c r="H817">
        <v>1</v>
      </c>
      <c r="I817">
        <v>89</v>
      </c>
      <c r="J817" t="s">
        <v>12</v>
      </c>
      <c r="K817">
        <v>20.2</v>
      </c>
      <c r="L817" s="1">
        <v>7.4999999999999993E-9</v>
      </c>
      <c r="N817">
        <v>0</v>
      </c>
      <c r="P817">
        <f>COUNTIF(N818:$N$1081,"0")</f>
        <v>255</v>
      </c>
      <c r="Q817">
        <f>COUNTIF($N$3:N817,$N$3)</f>
        <v>629</v>
      </c>
      <c r="R817">
        <f t="shared" si="36"/>
        <v>9</v>
      </c>
      <c r="S817">
        <f>COUNTIF($N$3:N817,0)</f>
        <v>186</v>
      </c>
      <c r="T817">
        <f t="shared" si="37"/>
        <v>0.98589341692789967</v>
      </c>
      <c r="U817">
        <f t="shared" si="38"/>
        <v>0.42176870748299322</v>
      </c>
      <c r="W817">
        <f>Q817/(Q817+S817)</f>
        <v>0.77177914110429446</v>
      </c>
      <c r="X817">
        <f>T817*2*W817/(T817+W817)</f>
        <v>0.86579490708878182</v>
      </c>
    </row>
    <row r="818" spans="1:24" x14ac:dyDescent="0.35">
      <c r="A818" t="s">
        <v>179</v>
      </c>
      <c r="B818" s="4" t="s">
        <v>1760</v>
      </c>
      <c r="C818" t="s">
        <v>1761</v>
      </c>
      <c r="D818" s="4" t="s">
        <v>15</v>
      </c>
      <c r="E818">
        <v>191</v>
      </c>
      <c r="F818">
        <v>252</v>
      </c>
      <c r="G818" t="s">
        <v>11</v>
      </c>
      <c r="H818">
        <v>1</v>
      </c>
      <c r="I818">
        <v>89</v>
      </c>
      <c r="J818" t="s">
        <v>12</v>
      </c>
      <c r="K818">
        <v>20.2</v>
      </c>
      <c r="L818" s="1">
        <v>7.4999999999999993E-9</v>
      </c>
      <c r="N818">
        <v>0</v>
      </c>
      <c r="P818">
        <f>COUNTIF(N819:$N$1081,"0")</f>
        <v>254</v>
      </c>
      <c r="Q818">
        <f>COUNTIF($N$3:N818,$N$3)</f>
        <v>629</v>
      </c>
      <c r="R818">
        <f t="shared" si="36"/>
        <v>9</v>
      </c>
      <c r="S818">
        <f>COUNTIF($N$3:N818,0)</f>
        <v>187</v>
      </c>
      <c r="T818">
        <f t="shared" si="37"/>
        <v>0.98589341692789967</v>
      </c>
      <c r="U818">
        <f t="shared" si="38"/>
        <v>0.42403628117913827</v>
      </c>
      <c r="W818">
        <f>Q818/(Q818+S818)</f>
        <v>0.77083333333333337</v>
      </c>
      <c r="X818">
        <f>T818*2*W818/(T818+W818)</f>
        <v>0.86519944979367258</v>
      </c>
    </row>
    <row r="819" spans="1:24" x14ac:dyDescent="0.35">
      <c r="A819" t="s">
        <v>179</v>
      </c>
      <c r="B819" s="4" t="s">
        <v>1762</v>
      </c>
      <c r="C819" t="s">
        <v>1763</v>
      </c>
      <c r="D819" s="4" t="s">
        <v>15</v>
      </c>
      <c r="E819">
        <v>191</v>
      </c>
      <c r="F819">
        <v>252</v>
      </c>
      <c r="G819" t="s">
        <v>11</v>
      </c>
      <c r="H819">
        <v>1</v>
      </c>
      <c r="I819">
        <v>89</v>
      </c>
      <c r="J819" t="s">
        <v>12</v>
      </c>
      <c r="K819">
        <v>20.2</v>
      </c>
      <c r="L819" s="1">
        <v>7.4999999999999993E-9</v>
      </c>
      <c r="N819">
        <v>0</v>
      </c>
      <c r="P819">
        <f>COUNTIF(N820:$N$1081,"0")</f>
        <v>253</v>
      </c>
      <c r="Q819">
        <f>COUNTIF($N$3:N819,$N$3)</f>
        <v>629</v>
      </c>
      <c r="R819">
        <f t="shared" si="36"/>
        <v>9</v>
      </c>
      <c r="S819">
        <f>COUNTIF($N$3:N819,0)</f>
        <v>188</v>
      </c>
      <c r="T819">
        <f t="shared" si="37"/>
        <v>0.98589341692789967</v>
      </c>
      <c r="U819">
        <f t="shared" si="38"/>
        <v>0.42630385487528344</v>
      </c>
      <c r="W819">
        <f>Q819/(Q819+S819)</f>
        <v>0.76988984088127299</v>
      </c>
      <c r="X819">
        <f>T819*2*W819/(T819+W819)</f>
        <v>0.8646048109965635</v>
      </c>
    </row>
    <row r="820" spans="1:24" x14ac:dyDescent="0.35">
      <c r="A820" t="s">
        <v>179</v>
      </c>
      <c r="B820" s="4" t="s">
        <v>1766</v>
      </c>
      <c r="C820" t="s">
        <v>1767</v>
      </c>
      <c r="D820" s="4" t="s">
        <v>15</v>
      </c>
      <c r="E820">
        <v>89</v>
      </c>
      <c r="F820">
        <v>167</v>
      </c>
      <c r="G820" t="s">
        <v>13</v>
      </c>
      <c r="H820">
        <v>1</v>
      </c>
      <c r="I820">
        <v>89</v>
      </c>
      <c r="J820" t="s">
        <v>12</v>
      </c>
      <c r="K820">
        <v>19.7</v>
      </c>
      <c r="L820" s="1">
        <v>8.4000000000000008E-9</v>
      </c>
      <c r="N820">
        <v>1</v>
      </c>
      <c r="P820">
        <f>COUNTIF(N821:$N$1081,"0")</f>
        <v>253</v>
      </c>
      <c r="Q820">
        <f>COUNTIF($N$3:N820,$N$3)</f>
        <v>630</v>
      </c>
      <c r="R820">
        <f t="shared" si="36"/>
        <v>8</v>
      </c>
      <c r="S820">
        <f>COUNTIF($N$3:N820,0)</f>
        <v>188</v>
      </c>
      <c r="T820">
        <f t="shared" si="37"/>
        <v>0.98746081504702199</v>
      </c>
      <c r="U820">
        <f t="shared" si="38"/>
        <v>0.42630385487528344</v>
      </c>
      <c r="W820">
        <f>Q820/(Q820+S820)</f>
        <v>0.77017114914425433</v>
      </c>
      <c r="X820">
        <f>T820*2*W820/(T820+W820)</f>
        <v>0.86538461538461542</v>
      </c>
    </row>
    <row r="821" spans="1:24" x14ac:dyDescent="0.35">
      <c r="A821" t="s">
        <v>179</v>
      </c>
      <c r="B821" s="4" t="s">
        <v>1768</v>
      </c>
      <c r="C821" t="s">
        <v>1769</v>
      </c>
      <c r="D821" s="4" t="s">
        <v>15</v>
      </c>
      <c r="E821">
        <v>89</v>
      </c>
      <c r="F821">
        <v>167</v>
      </c>
      <c r="G821" t="s">
        <v>13</v>
      </c>
      <c r="H821">
        <v>1</v>
      </c>
      <c r="I821">
        <v>89</v>
      </c>
      <c r="J821" t="s">
        <v>12</v>
      </c>
      <c r="K821">
        <v>19.7</v>
      </c>
      <c r="L821" s="1">
        <v>8.4000000000000008E-9</v>
      </c>
      <c r="N821">
        <v>1</v>
      </c>
      <c r="P821">
        <f>COUNTIF(N822:$N$1081,"0")</f>
        <v>253</v>
      </c>
      <c r="Q821">
        <f>COUNTIF($N$3:N821,$N$3)</f>
        <v>631</v>
      </c>
      <c r="R821">
        <f t="shared" si="36"/>
        <v>7</v>
      </c>
      <c r="S821">
        <f>COUNTIF($N$3:N821,0)</f>
        <v>188</v>
      </c>
      <c r="T821">
        <f t="shared" si="37"/>
        <v>0.9890282131661442</v>
      </c>
      <c r="U821">
        <f t="shared" si="38"/>
        <v>0.42630385487528344</v>
      </c>
      <c r="W821">
        <f>Q821/(Q821+S821)</f>
        <v>0.77045177045177049</v>
      </c>
      <c r="X821">
        <f>T821*2*W821/(T821+W821)</f>
        <v>0.86616334934797534</v>
      </c>
    </row>
    <row r="822" spans="1:24" x14ac:dyDescent="0.35">
      <c r="A822" t="s">
        <v>179</v>
      </c>
      <c r="B822" s="4" t="s">
        <v>1770</v>
      </c>
      <c r="C822" t="s">
        <v>1771</v>
      </c>
      <c r="D822" s="4" t="s">
        <v>15</v>
      </c>
      <c r="E822">
        <v>145</v>
      </c>
      <c r="F822">
        <v>208</v>
      </c>
      <c r="G822" t="s">
        <v>11</v>
      </c>
      <c r="H822">
        <v>1</v>
      </c>
      <c r="I822">
        <v>89</v>
      </c>
      <c r="J822" t="s">
        <v>12</v>
      </c>
      <c r="K822">
        <v>18.8</v>
      </c>
      <c r="L822" s="1">
        <v>1E-8</v>
      </c>
      <c r="N822">
        <v>0</v>
      </c>
      <c r="P822">
        <f>COUNTIF(N823:$N$1081,"0")</f>
        <v>252</v>
      </c>
      <c r="Q822">
        <f>COUNTIF($N$3:N822,$N$3)</f>
        <v>631</v>
      </c>
      <c r="R822">
        <f t="shared" si="36"/>
        <v>7</v>
      </c>
      <c r="S822">
        <f>COUNTIF($N$3:N822,0)</f>
        <v>189</v>
      </c>
      <c r="T822">
        <f t="shared" si="37"/>
        <v>0.9890282131661442</v>
      </c>
      <c r="U822">
        <f t="shared" si="38"/>
        <v>0.4285714285714286</v>
      </c>
      <c r="W822">
        <f>Q822/(Q822+S822)</f>
        <v>0.76951219512195124</v>
      </c>
      <c r="X822">
        <f>T822*2*W822/(T822+W822)</f>
        <v>0.86556927297668051</v>
      </c>
    </row>
    <row r="823" spans="1:24" x14ac:dyDescent="0.35">
      <c r="A823" t="s">
        <v>179</v>
      </c>
      <c r="B823" s="4" t="s">
        <v>1772</v>
      </c>
      <c r="C823" t="s">
        <v>1773</v>
      </c>
      <c r="D823" s="4" t="s">
        <v>15</v>
      </c>
      <c r="E823">
        <v>195</v>
      </c>
      <c r="F823">
        <v>257</v>
      </c>
      <c r="G823" t="s">
        <v>11</v>
      </c>
      <c r="H823">
        <v>1</v>
      </c>
      <c r="I823">
        <v>89</v>
      </c>
      <c r="J823" t="s">
        <v>12</v>
      </c>
      <c r="K823">
        <v>18.3</v>
      </c>
      <c r="L823" s="1">
        <v>1.2E-8</v>
      </c>
      <c r="N823">
        <v>0</v>
      </c>
      <c r="P823">
        <f>COUNTIF(N824:$N$1081,"0")</f>
        <v>251</v>
      </c>
      <c r="Q823">
        <f>COUNTIF($N$3:N823,$N$3)</f>
        <v>631</v>
      </c>
      <c r="R823">
        <f t="shared" si="36"/>
        <v>7</v>
      </c>
      <c r="S823">
        <f>COUNTIF($N$3:N823,0)</f>
        <v>190</v>
      </c>
      <c r="T823">
        <f t="shared" si="37"/>
        <v>0.9890282131661442</v>
      </c>
      <c r="U823">
        <f t="shared" si="38"/>
        <v>0.43083900226757366</v>
      </c>
      <c r="W823">
        <f>Q823/(Q823+S823)</f>
        <v>0.76857490864799027</v>
      </c>
      <c r="X823">
        <f>T823*2*W823/(T823+W823)</f>
        <v>0.86497601096641541</v>
      </c>
    </row>
    <row r="824" spans="1:24" x14ac:dyDescent="0.35">
      <c r="A824" t="s">
        <v>179</v>
      </c>
      <c r="B824" s="4" t="s">
        <v>1774</v>
      </c>
      <c r="C824" t="s">
        <v>1775</v>
      </c>
      <c r="D824" s="4" t="s">
        <v>15</v>
      </c>
      <c r="E824">
        <v>163</v>
      </c>
      <c r="F824">
        <v>230</v>
      </c>
      <c r="G824" t="s">
        <v>11</v>
      </c>
      <c r="H824">
        <v>1</v>
      </c>
      <c r="I824">
        <v>89</v>
      </c>
      <c r="J824" t="s">
        <v>12</v>
      </c>
      <c r="K824">
        <v>18.3</v>
      </c>
      <c r="L824" s="1">
        <v>1.2E-8</v>
      </c>
      <c r="N824">
        <v>0</v>
      </c>
      <c r="P824">
        <f>COUNTIF(N825:$N$1081,"0")</f>
        <v>250</v>
      </c>
      <c r="Q824">
        <f>COUNTIF($N$3:N824,$N$3)</f>
        <v>631</v>
      </c>
      <c r="R824">
        <f t="shared" si="36"/>
        <v>7</v>
      </c>
      <c r="S824">
        <f>COUNTIF($N$3:N824,0)</f>
        <v>191</v>
      </c>
      <c r="T824">
        <f t="shared" si="37"/>
        <v>0.9890282131661442</v>
      </c>
      <c r="U824">
        <f t="shared" si="38"/>
        <v>0.43310657596371882</v>
      </c>
      <c r="W824">
        <f>Q824/(Q824+S824)</f>
        <v>0.76763990267639903</v>
      </c>
      <c r="X824">
        <f>T824*2*W824/(T824+W824)</f>
        <v>0.86438356164383556</v>
      </c>
    </row>
    <row r="825" spans="1:24" x14ac:dyDescent="0.35">
      <c r="A825" t="s">
        <v>179</v>
      </c>
      <c r="B825" s="4" t="s">
        <v>1776</v>
      </c>
      <c r="C825" t="s">
        <v>1777</v>
      </c>
      <c r="D825" s="4" t="s">
        <v>15</v>
      </c>
      <c r="E825">
        <v>88</v>
      </c>
      <c r="F825">
        <v>174</v>
      </c>
      <c r="G825" t="s">
        <v>11</v>
      </c>
      <c r="H825">
        <v>1</v>
      </c>
      <c r="I825">
        <v>89</v>
      </c>
      <c r="J825" t="s">
        <v>12</v>
      </c>
      <c r="K825">
        <v>18</v>
      </c>
      <c r="L825" s="1">
        <v>1.3000000000000001E-8</v>
      </c>
      <c r="N825">
        <v>0</v>
      </c>
      <c r="P825">
        <f>COUNTIF(N826:$N$1081,"0")</f>
        <v>249</v>
      </c>
      <c r="Q825">
        <f>COUNTIF($N$3:N825,$N$3)</f>
        <v>631</v>
      </c>
      <c r="R825">
        <f t="shared" si="36"/>
        <v>7</v>
      </c>
      <c r="S825">
        <f>COUNTIF($N$3:N825,0)</f>
        <v>192</v>
      </c>
      <c r="T825">
        <f t="shared" si="37"/>
        <v>0.9890282131661442</v>
      </c>
      <c r="U825">
        <f t="shared" si="38"/>
        <v>0.43537414965986398</v>
      </c>
      <c r="W825">
        <f>Q825/(Q825+S825)</f>
        <v>0.76670716889428914</v>
      </c>
      <c r="X825">
        <f>T825*2*W825/(T825+W825)</f>
        <v>0.86379192334017796</v>
      </c>
    </row>
    <row r="826" spans="1:24" x14ac:dyDescent="0.35">
      <c r="A826" t="s">
        <v>179</v>
      </c>
      <c r="B826" s="4" t="s">
        <v>1778</v>
      </c>
      <c r="C826" t="s">
        <v>1779</v>
      </c>
      <c r="D826" s="4" t="s">
        <v>15</v>
      </c>
      <c r="E826">
        <v>131</v>
      </c>
      <c r="F826">
        <v>197</v>
      </c>
      <c r="G826" t="s">
        <v>11</v>
      </c>
      <c r="H826">
        <v>1</v>
      </c>
      <c r="I826">
        <v>89</v>
      </c>
      <c r="J826" t="s">
        <v>12</v>
      </c>
      <c r="K826">
        <v>17.899999999999999</v>
      </c>
      <c r="L826" s="1">
        <v>1.3000000000000001E-8</v>
      </c>
      <c r="N826">
        <v>0</v>
      </c>
      <c r="P826">
        <f>COUNTIF(N827:$N$1081,"0")</f>
        <v>248</v>
      </c>
      <c r="Q826">
        <f>COUNTIF($N$3:N826,$N$3)</f>
        <v>631</v>
      </c>
      <c r="R826">
        <f t="shared" si="36"/>
        <v>7</v>
      </c>
      <c r="S826">
        <f>COUNTIF($N$3:N826,0)</f>
        <v>193</v>
      </c>
      <c r="T826">
        <f t="shared" si="37"/>
        <v>0.9890282131661442</v>
      </c>
      <c r="U826">
        <f t="shared" si="38"/>
        <v>0.43764172335600904</v>
      </c>
      <c r="W826">
        <f>Q826/(Q826+S826)</f>
        <v>0.76577669902912626</v>
      </c>
      <c r="X826">
        <f>T826*2*W826/(T826+W826)</f>
        <v>0.86320109439124493</v>
      </c>
    </row>
    <row r="827" spans="1:24" x14ac:dyDescent="0.35">
      <c r="A827" t="s">
        <v>179</v>
      </c>
      <c r="B827" s="4" t="s">
        <v>1780</v>
      </c>
      <c r="C827" t="s">
        <v>1781</v>
      </c>
      <c r="D827" s="4" t="s">
        <v>15</v>
      </c>
      <c r="E827">
        <v>15</v>
      </c>
      <c r="F827">
        <v>82</v>
      </c>
      <c r="G827" t="s">
        <v>11</v>
      </c>
      <c r="H827">
        <v>1</v>
      </c>
      <c r="I827">
        <v>89</v>
      </c>
      <c r="J827" t="s">
        <v>12</v>
      </c>
      <c r="K827">
        <v>17.600000000000001</v>
      </c>
      <c r="L827" s="1">
        <v>1.4E-8</v>
      </c>
      <c r="N827">
        <v>0</v>
      </c>
      <c r="P827">
        <f>COUNTIF(N828:$N$1081,"0")</f>
        <v>247</v>
      </c>
      <c r="Q827">
        <f>COUNTIF($N$3:N827,$N$3)</f>
        <v>631</v>
      </c>
      <c r="R827">
        <f t="shared" si="36"/>
        <v>7</v>
      </c>
      <c r="S827">
        <f>COUNTIF($N$3:N827,0)</f>
        <v>194</v>
      </c>
      <c r="T827">
        <f t="shared" si="37"/>
        <v>0.9890282131661442</v>
      </c>
      <c r="U827">
        <f t="shared" si="38"/>
        <v>0.4399092970521542</v>
      </c>
      <c r="W827">
        <f>Q827/(Q827+S827)</f>
        <v>0.76484848484848489</v>
      </c>
      <c r="X827">
        <f>T827*2*W827/(T827+W827)</f>
        <v>0.86261107313738883</v>
      </c>
    </row>
    <row r="828" spans="1:24" x14ac:dyDescent="0.35">
      <c r="A828" t="s">
        <v>179</v>
      </c>
      <c r="B828" s="4" t="s">
        <v>1782</v>
      </c>
      <c r="C828" t="s">
        <v>1783</v>
      </c>
      <c r="D828" s="4" t="s">
        <v>15</v>
      </c>
      <c r="E828">
        <v>163</v>
      </c>
      <c r="F828">
        <v>224</v>
      </c>
      <c r="G828" t="s">
        <v>11</v>
      </c>
      <c r="H828">
        <v>1</v>
      </c>
      <c r="I828">
        <v>89</v>
      </c>
      <c r="J828" t="s">
        <v>12</v>
      </c>
      <c r="K828">
        <v>17.2</v>
      </c>
      <c r="L828" s="1">
        <v>1.4999999999999999E-8</v>
      </c>
      <c r="N828">
        <v>0</v>
      </c>
      <c r="P828">
        <f>COUNTIF(N829:$N$1081,"0")</f>
        <v>246</v>
      </c>
      <c r="Q828">
        <f>COUNTIF($N$3:N828,$N$3)</f>
        <v>631</v>
      </c>
      <c r="R828">
        <f t="shared" si="36"/>
        <v>7</v>
      </c>
      <c r="S828">
        <f>COUNTIF($N$3:N828,0)</f>
        <v>195</v>
      </c>
      <c r="T828">
        <f t="shared" si="37"/>
        <v>0.9890282131661442</v>
      </c>
      <c r="U828">
        <f t="shared" si="38"/>
        <v>0.44217687074829937</v>
      </c>
      <c r="W828">
        <f>Q828/(Q828+S828)</f>
        <v>0.76392251815980627</v>
      </c>
      <c r="X828">
        <f>T828*2*W828/(T828+W828)</f>
        <v>0.86202185792349717</v>
      </c>
    </row>
    <row r="829" spans="1:24" x14ac:dyDescent="0.35">
      <c r="A829" t="s">
        <v>179</v>
      </c>
      <c r="B829" s="4" t="s">
        <v>1784</v>
      </c>
      <c r="C829" t="s">
        <v>1785</v>
      </c>
      <c r="D829" s="4" t="s">
        <v>15</v>
      </c>
      <c r="E829">
        <v>250</v>
      </c>
      <c r="F829">
        <v>311</v>
      </c>
      <c r="G829" t="s">
        <v>11</v>
      </c>
      <c r="H829">
        <v>1</v>
      </c>
      <c r="I829">
        <v>89</v>
      </c>
      <c r="J829" t="s">
        <v>12</v>
      </c>
      <c r="K829">
        <v>17.2</v>
      </c>
      <c r="L829" s="1">
        <v>1.6000000000000001E-8</v>
      </c>
      <c r="N829">
        <v>0</v>
      </c>
      <c r="P829">
        <f>COUNTIF(N830:$N$1081,"0")</f>
        <v>245</v>
      </c>
      <c r="Q829">
        <f>COUNTIF($N$3:N829,$N$3)</f>
        <v>631</v>
      </c>
      <c r="R829">
        <f t="shared" si="36"/>
        <v>7</v>
      </c>
      <c r="S829">
        <f>COUNTIF($N$3:N829,0)</f>
        <v>196</v>
      </c>
      <c r="T829">
        <f t="shared" si="37"/>
        <v>0.9890282131661442</v>
      </c>
      <c r="U829">
        <f t="shared" si="38"/>
        <v>0.44444444444444442</v>
      </c>
      <c r="W829">
        <f>Q829/(Q829+S829)</f>
        <v>0.7629987908101572</v>
      </c>
      <c r="X829">
        <f>T829*2*W829/(T829+W829)</f>
        <v>0.86143344709897607</v>
      </c>
    </row>
    <row r="830" spans="1:24" x14ac:dyDescent="0.35">
      <c r="A830" t="s">
        <v>179</v>
      </c>
      <c r="B830" s="4" t="s">
        <v>1786</v>
      </c>
      <c r="C830" t="s">
        <v>1787</v>
      </c>
      <c r="D830" s="4" t="s">
        <v>15</v>
      </c>
      <c r="E830">
        <v>250</v>
      </c>
      <c r="F830">
        <v>311</v>
      </c>
      <c r="G830" t="s">
        <v>11</v>
      </c>
      <c r="H830">
        <v>1</v>
      </c>
      <c r="I830">
        <v>89</v>
      </c>
      <c r="J830" t="s">
        <v>12</v>
      </c>
      <c r="K830">
        <v>17.2</v>
      </c>
      <c r="L830" s="1">
        <v>1.6000000000000001E-8</v>
      </c>
      <c r="N830">
        <v>0</v>
      </c>
      <c r="P830">
        <f>COUNTIF(N831:$N$1081,"0")</f>
        <v>244</v>
      </c>
      <c r="Q830">
        <f>COUNTIF($N$3:N830,$N$3)</f>
        <v>631</v>
      </c>
      <c r="R830">
        <f t="shared" si="36"/>
        <v>7</v>
      </c>
      <c r="S830">
        <f>COUNTIF($N$3:N830,0)</f>
        <v>197</v>
      </c>
      <c r="T830">
        <f t="shared" si="37"/>
        <v>0.9890282131661442</v>
      </c>
      <c r="U830">
        <f t="shared" si="38"/>
        <v>0.44671201814058958</v>
      </c>
      <c r="W830">
        <f>Q830/(Q830+S830)</f>
        <v>0.76207729468599039</v>
      </c>
      <c r="X830">
        <f>T830*2*W830/(T830+W830)</f>
        <v>0.86084583901773537</v>
      </c>
    </row>
    <row r="831" spans="1:24" x14ac:dyDescent="0.35">
      <c r="A831" t="s">
        <v>179</v>
      </c>
      <c r="B831" s="4" t="s">
        <v>1788</v>
      </c>
      <c r="C831" t="s">
        <v>1789</v>
      </c>
      <c r="D831" s="4" t="s">
        <v>15</v>
      </c>
      <c r="E831">
        <v>115</v>
      </c>
      <c r="F831">
        <v>189</v>
      </c>
      <c r="G831" t="s">
        <v>11</v>
      </c>
      <c r="H831">
        <v>1</v>
      </c>
      <c r="I831">
        <v>89</v>
      </c>
      <c r="J831" t="s">
        <v>12</v>
      </c>
      <c r="K831">
        <v>17.100000000000001</v>
      </c>
      <c r="L831" s="1">
        <v>1.6000000000000001E-8</v>
      </c>
      <c r="N831">
        <v>0</v>
      </c>
      <c r="P831">
        <f>COUNTIF(N832:$N$1081,"0")</f>
        <v>243</v>
      </c>
      <c r="Q831">
        <f>COUNTIF($N$3:N831,$N$3)</f>
        <v>631</v>
      </c>
      <c r="R831">
        <f t="shared" si="36"/>
        <v>7</v>
      </c>
      <c r="S831">
        <f>COUNTIF($N$3:N831,0)</f>
        <v>198</v>
      </c>
      <c r="T831">
        <f t="shared" si="37"/>
        <v>0.9890282131661442</v>
      </c>
      <c r="U831">
        <f t="shared" si="38"/>
        <v>0.44897959183673475</v>
      </c>
      <c r="W831">
        <f>Q831/(Q831+S831)</f>
        <v>0.76115802171290714</v>
      </c>
      <c r="X831">
        <f>T831*2*W831/(T831+W831)</f>
        <v>0.86025903203817322</v>
      </c>
    </row>
    <row r="832" spans="1:24" x14ac:dyDescent="0.35">
      <c r="A832" t="s">
        <v>179</v>
      </c>
      <c r="B832" s="4" t="s">
        <v>1790</v>
      </c>
      <c r="C832" t="s">
        <v>1791</v>
      </c>
      <c r="D832" s="4" t="s">
        <v>15</v>
      </c>
      <c r="E832">
        <v>148</v>
      </c>
      <c r="F832">
        <v>212</v>
      </c>
      <c r="G832" t="s">
        <v>11</v>
      </c>
      <c r="H832">
        <v>1</v>
      </c>
      <c r="I832">
        <v>89</v>
      </c>
      <c r="J832" t="s">
        <v>12</v>
      </c>
      <c r="K832">
        <v>17.100000000000001</v>
      </c>
      <c r="L832" s="1">
        <v>1.6000000000000001E-8</v>
      </c>
      <c r="N832">
        <v>0</v>
      </c>
      <c r="P832">
        <f>COUNTIF(N833:$N$1081,"0")</f>
        <v>242</v>
      </c>
      <c r="Q832">
        <f>COUNTIF($N$3:N832,$N$3)</f>
        <v>631</v>
      </c>
      <c r="R832">
        <f t="shared" si="36"/>
        <v>7</v>
      </c>
      <c r="S832">
        <f>COUNTIF($N$3:N832,0)</f>
        <v>199</v>
      </c>
      <c r="T832">
        <f t="shared" si="37"/>
        <v>0.9890282131661442</v>
      </c>
      <c r="U832">
        <f t="shared" si="38"/>
        <v>0.4512471655328798</v>
      </c>
      <c r="W832">
        <f>Q832/(Q832+S832)</f>
        <v>0.76024096385542173</v>
      </c>
      <c r="X832">
        <f>T832*2*W832/(T832+W832)</f>
        <v>0.85967302452316086</v>
      </c>
    </row>
    <row r="833" spans="1:24" x14ac:dyDescent="0.35">
      <c r="A833" t="s">
        <v>179</v>
      </c>
      <c r="B833" s="4" t="s">
        <v>1792</v>
      </c>
      <c r="C833" t="s">
        <v>1793</v>
      </c>
      <c r="D833" s="4" t="s">
        <v>15</v>
      </c>
      <c r="E833">
        <v>189</v>
      </c>
      <c r="F833">
        <v>255</v>
      </c>
      <c r="G833" t="s">
        <v>11</v>
      </c>
      <c r="H833">
        <v>1</v>
      </c>
      <c r="I833">
        <v>89</v>
      </c>
      <c r="J833" t="s">
        <v>12</v>
      </c>
      <c r="K833">
        <v>16.899999999999999</v>
      </c>
      <c r="L833" s="1">
        <v>1.7E-8</v>
      </c>
      <c r="N833">
        <v>0</v>
      </c>
      <c r="P833">
        <f>COUNTIF(N834:$N$1081,"0")</f>
        <v>241</v>
      </c>
      <c r="Q833">
        <f>COUNTIF($N$3:N833,$N$3)</f>
        <v>631</v>
      </c>
      <c r="R833">
        <f t="shared" si="36"/>
        <v>7</v>
      </c>
      <c r="S833">
        <f>COUNTIF($N$3:N833,0)</f>
        <v>200</v>
      </c>
      <c r="T833">
        <f t="shared" si="37"/>
        <v>0.9890282131661442</v>
      </c>
      <c r="U833">
        <f t="shared" si="38"/>
        <v>0.45351473922902497</v>
      </c>
      <c r="W833">
        <f>Q833/(Q833+S833)</f>
        <v>0.75932611311672682</v>
      </c>
      <c r="X833">
        <f>T833*2*W833/(T833+W833)</f>
        <v>0.85908781484002728</v>
      </c>
    </row>
    <row r="834" spans="1:24" x14ac:dyDescent="0.35">
      <c r="A834" t="s">
        <v>179</v>
      </c>
      <c r="B834" s="4" t="s">
        <v>1794</v>
      </c>
      <c r="C834" t="s">
        <v>1795</v>
      </c>
      <c r="D834" s="4" t="s">
        <v>15</v>
      </c>
      <c r="E834">
        <v>80</v>
      </c>
      <c r="F834">
        <v>157</v>
      </c>
      <c r="G834" t="s">
        <v>11</v>
      </c>
      <c r="H834">
        <v>1</v>
      </c>
      <c r="I834">
        <v>89</v>
      </c>
      <c r="J834" t="s">
        <v>12</v>
      </c>
      <c r="K834">
        <v>16.5</v>
      </c>
      <c r="L834" s="1">
        <v>1.9000000000000001E-8</v>
      </c>
      <c r="N834">
        <v>0</v>
      </c>
      <c r="P834">
        <f>COUNTIF(N835:$N$1081,"0")</f>
        <v>240</v>
      </c>
      <c r="Q834">
        <f>COUNTIF($N$3:N834,$N$3)</f>
        <v>631</v>
      </c>
      <c r="R834">
        <f t="shared" ref="R834:R897" si="39">COUNTIF(N835:N1914,$N$3)</f>
        <v>7</v>
      </c>
      <c r="S834">
        <f>COUNTIF($N$3:N834,0)</f>
        <v>201</v>
      </c>
      <c r="T834">
        <f t="shared" ref="T834:T897" si="40">Q834/(Q834+R834)</f>
        <v>0.9890282131661442</v>
      </c>
      <c r="U834">
        <f t="shared" ref="U834:U897" si="41">1-(P834/(P834+S834))</f>
        <v>0.45578231292517002</v>
      </c>
      <c r="W834">
        <f>Q834/(Q834+S834)</f>
        <v>0.75841346153846156</v>
      </c>
      <c r="X834">
        <f>T834*2*W834/(T834+W834)</f>
        <v>0.85850340136054415</v>
      </c>
    </row>
    <row r="835" spans="1:24" x14ac:dyDescent="0.35">
      <c r="A835" t="s">
        <v>179</v>
      </c>
      <c r="B835" s="4" t="s">
        <v>1796</v>
      </c>
      <c r="C835" t="s">
        <v>1797</v>
      </c>
      <c r="D835" s="4" t="s">
        <v>15</v>
      </c>
      <c r="E835">
        <v>214</v>
      </c>
      <c r="F835">
        <v>277</v>
      </c>
      <c r="G835" t="s">
        <v>11</v>
      </c>
      <c r="H835">
        <v>1</v>
      </c>
      <c r="I835">
        <v>89</v>
      </c>
      <c r="J835" t="s">
        <v>12</v>
      </c>
      <c r="K835">
        <v>16.399999999999999</v>
      </c>
      <c r="L835" s="1">
        <v>1.9000000000000001E-8</v>
      </c>
      <c r="N835">
        <v>0</v>
      </c>
      <c r="P835">
        <f>COUNTIF(N836:$N$1081,"0")</f>
        <v>239</v>
      </c>
      <c r="Q835">
        <f>COUNTIF($N$3:N835,$N$3)</f>
        <v>631</v>
      </c>
      <c r="R835">
        <f t="shared" si="39"/>
        <v>7</v>
      </c>
      <c r="S835">
        <f>COUNTIF($N$3:N835,0)</f>
        <v>202</v>
      </c>
      <c r="T835">
        <f t="shared" si="40"/>
        <v>0.9890282131661442</v>
      </c>
      <c r="U835">
        <f t="shared" si="41"/>
        <v>0.45804988662131518</v>
      </c>
      <c r="W835">
        <f>Q835/(Q835+S835)</f>
        <v>0.7575030012004802</v>
      </c>
      <c r="X835">
        <f>T835*2*W835/(T835+W835)</f>
        <v>0.85791978246091094</v>
      </c>
    </row>
    <row r="836" spans="1:24" x14ac:dyDescent="0.35">
      <c r="A836" t="s">
        <v>179</v>
      </c>
      <c r="B836" s="4" t="s">
        <v>1798</v>
      </c>
      <c r="C836" t="s">
        <v>1799</v>
      </c>
      <c r="D836" s="4" t="s">
        <v>15</v>
      </c>
      <c r="E836">
        <v>104</v>
      </c>
      <c r="F836">
        <v>174</v>
      </c>
      <c r="G836" t="s">
        <v>11</v>
      </c>
      <c r="H836">
        <v>1</v>
      </c>
      <c r="I836">
        <v>89</v>
      </c>
      <c r="J836" t="s">
        <v>12</v>
      </c>
      <c r="K836">
        <v>16.399999999999999</v>
      </c>
      <c r="L836" s="1">
        <v>1.9000000000000001E-8</v>
      </c>
      <c r="N836">
        <v>0</v>
      </c>
      <c r="P836">
        <f>COUNTIF(N837:$N$1081,"0")</f>
        <v>238</v>
      </c>
      <c r="Q836">
        <f>COUNTIF($N$3:N836,$N$3)</f>
        <v>631</v>
      </c>
      <c r="R836">
        <f t="shared" si="39"/>
        <v>7</v>
      </c>
      <c r="S836">
        <f>COUNTIF($N$3:N836,0)</f>
        <v>203</v>
      </c>
      <c r="T836">
        <f t="shared" si="40"/>
        <v>0.9890282131661442</v>
      </c>
      <c r="U836">
        <f t="shared" si="41"/>
        <v>0.46031746031746035</v>
      </c>
      <c r="W836">
        <f>Q836/(Q836+S836)</f>
        <v>0.75659472422062346</v>
      </c>
      <c r="X836">
        <f>T836*2*W836/(T836+W836)</f>
        <v>0.85733695652173914</v>
      </c>
    </row>
    <row r="837" spans="1:24" x14ac:dyDescent="0.35">
      <c r="A837" t="s">
        <v>179</v>
      </c>
      <c r="B837" s="4" t="s">
        <v>1800</v>
      </c>
      <c r="C837" t="s">
        <v>1801</v>
      </c>
      <c r="D837" s="4" t="s">
        <v>15</v>
      </c>
      <c r="E837">
        <v>1</v>
      </c>
      <c r="F837">
        <v>68</v>
      </c>
      <c r="G837" t="s">
        <v>14</v>
      </c>
      <c r="H837">
        <v>1</v>
      </c>
      <c r="I837">
        <v>89</v>
      </c>
      <c r="J837" t="s">
        <v>12</v>
      </c>
      <c r="K837">
        <v>16.2</v>
      </c>
      <c r="L837" s="1">
        <v>2E-8</v>
      </c>
      <c r="N837">
        <v>0</v>
      </c>
      <c r="P837">
        <f>COUNTIF(N838:$N$1081,"0")</f>
        <v>237</v>
      </c>
      <c r="Q837">
        <f>COUNTIF($N$3:N837,$N$3)</f>
        <v>631</v>
      </c>
      <c r="R837">
        <f t="shared" si="39"/>
        <v>7</v>
      </c>
      <c r="S837">
        <f>COUNTIF($N$3:N837,0)</f>
        <v>204</v>
      </c>
      <c r="T837">
        <f t="shared" si="40"/>
        <v>0.9890282131661442</v>
      </c>
      <c r="U837">
        <f t="shared" si="41"/>
        <v>0.4625850340136054</v>
      </c>
      <c r="W837">
        <f>Q837/(Q837+S837)</f>
        <v>0.755688622754491</v>
      </c>
      <c r="X837">
        <f>T837*2*W837/(T837+W837)</f>
        <v>0.85675492192803793</v>
      </c>
    </row>
    <row r="838" spans="1:24" x14ac:dyDescent="0.35">
      <c r="A838" t="s">
        <v>179</v>
      </c>
      <c r="B838" s="4" t="s">
        <v>1802</v>
      </c>
      <c r="C838" t="s">
        <v>1803</v>
      </c>
      <c r="D838" s="4" t="s">
        <v>15</v>
      </c>
      <c r="E838">
        <v>28</v>
      </c>
      <c r="F838">
        <v>130</v>
      </c>
      <c r="G838" t="s">
        <v>11</v>
      </c>
      <c r="H838">
        <v>1</v>
      </c>
      <c r="I838">
        <v>89</v>
      </c>
      <c r="J838" t="s">
        <v>12</v>
      </c>
      <c r="K838">
        <v>16.100000000000001</v>
      </c>
      <c r="L838" s="1">
        <v>2.0999999999999999E-8</v>
      </c>
      <c r="N838">
        <v>0</v>
      </c>
      <c r="P838">
        <f>COUNTIF(N839:$N$1081,"0")</f>
        <v>236</v>
      </c>
      <c r="Q838">
        <f>COUNTIF($N$3:N838,$N$3)</f>
        <v>631</v>
      </c>
      <c r="R838">
        <f t="shared" si="39"/>
        <v>7</v>
      </c>
      <c r="S838">
        <f>COUNTIF($N$3:N838,0)</f>
        <v>205</v>
      </c>
      <c r="T838">
        <f t="shared" si="40"/>
        <v>0.9890282131661442</v>
      </c>
      <c r="U838">
        <f t="shared" si="41"/>
        <v>0.46485260770975056</v>
      </c>
      <c r="W838">
        <f>Q838/(Q838+S838)</f>
        <v>0.75478468899521534</v>
      </c>
      <c r="X838">
        <f>T838*2*W838/(T838+W838)</f>
        <v>0.85617367706919956</v>
      </c>
    </row>
    <row r="839" spans="1:24" x14ac:dyDescent="0.35">
      <c r="A839" t="s">
        <v>179</v>
      </c>
      <c r="B839" s="4" t="s">
        <v>1804</v>
      </c>
      <c r="C839" t="s">
        <v>1805</v>
      </c>
      <c r="D839" s="4" t="s">
        <v>15</v>
      </c>
      <c r="E839">
        <v>62</v>
      </c>
      <c r="F839">
        <v>164</v>
      </c>
      <c r="G839" t="s">
        <v>11</v>
      </c>
      <c r="H839">
        <v>1</v>
      </c>
      <c r="I839">
        <v>89</v>
      </c>
      <c r="J839" t="s">
        <v>12</v>
      </c>
      <c r="K839">
        <v>16.100000000000001</v>
      </c>
      <c r="L839" s="1">
        <v>2.0999999999999999E-8</v>
      </c>
      <c r="N839">
        <v>0</v>
      </c>
      <c r="P839">
        <f>COUNTIF(N840:$N$1081,"0")</f>
        <v>235</v>
      </c>
      <c r="Q839">
        <f>COUNTIF($N$3:N839,$N$3)</f>
        <v>631</v>
      </c>
      <c r="R839">
        <f t="shared" si="39"/>
        <v>7</v>
      </c>
      <c r="S839">
        <f>COUNTIF($N$3:N839,0)</f>
        <v>206</v>
      </c>
      <c r="T839">
        <f t="shared" si="40"/>
        <v>0.9890282131661442</v>
      </c>
      <c r="U839">
        <f t="shared" si="41"/>
        <v>0.46712018140589573</v>
      </c>
      <c r="W839">
        <f>Q839/(Q839+S839)</f>
        <v>0.7538829151732378</v>
      </c>
      <c r="X839">
        <f>T839*2*W839/(T839+W839)</f>
        <v>0.85559322033898311</v>
      </c>
    </row>
    <row r="840" spans="1:24" x14ac:dyDescent="0.35">
      <c r="A840" t="s">
        <v>179</v>
      </c>
      <c r="B840" s="4" t="s">
        <v>1806</v>
      </c>
      <c r="C840" t="s">
        <v>1807</v>
      </c>
      <c r="D840" s="4" t="s">
        <v>15</v>
      </c>
      <c r="E840">
        <v>68</v>
      </c>
      <c r="F840">
        <v>148</v>
      </c>
      <c r="G840" t="s">
        <v>11</v>
      </c>
      <c r="H840">
        <v>1</v>
      </c>
      <c r="I840">
        <v>89</v>
      </c>
      <c r="J840" t="s">
        <v>12</v>
      </c>
      <c r="K840">
        <v>16</v>
      </c>
      <c r="L840" s="1">
        <v>2.0999999999999999E-8</v>
      </c>
      <c r="N840">
        <v>0</v>
      </c>
      <c r="P840">
        <f>COUNTIF(N841:$N$1081,"0")</f>
        <v>234</v>
      </c>
      <c r="Q840">
        <f>COUNTIF($N$3:N840,$N$3)</f>
        <v>631</v>
      </c>
      <c r="R840">
        <f t="shared" si="39"/>
        <v>7</v>
      </c>
      <c r="S840">
        <f>COUNTIF($N$3:N840,0)</f>
        <v>207</v>
      </c>
      <c r="T840">
        <f t="shared" si="40"/>
        <v>0.9890282131661442</v>
      </c>
      <c r="U840">
        <f t="shared" si="41"/>
        <v>0.46938775510204078</v>
      </c>
      <c r="W840">
        <f>Q840/(Q840+S840)</f>
        <v>0.75298329355608595</v>
      </c>
      <c r="X840">
        <f>T840*2*W840/(T840+W840)</f>
        <v>0.8550135501355014</v>
      </c>
    </row>
    <row r="841" spans="1:24" x14ac:dyDescent="0.35">
      <c r="A841" t="s">
        <v>179</v>
      </c>
      <c r="B841" s="4" t="s">
        <v>1808</v>
      </c>
      <c r="C841" t="s">
        <v>1809</v>
      </c>
      <c r="D841" s="4" t="s">
        <v>15</v>
      </c>
      <c r="E841">
        <v>89</v>
      </c>
      <c r="F841">
        <v>167</v>
      </c>
      <c r="G841" t="s">
        <v>13</v>
      </c>
      <c r="H841">
        <v>1</v>
      </c>
      <c r="I841">
        <v>89</v>
      </c>
      <c r="J841" t="s">
        <v>12</v>
      </c>
      <c r="K841">
        <v>15.8</v>
      </c>
      <c r="L841" s="1">
        <v>2.1999999999999998E-8</v>
      </c>
      <c r="N841">
        <v>1</v>
      </c>
      <c r="P841">
        <f>COUNTIF(N842:$N$1081,"0")</f>
        <v>234</v>
      </c>
      <c r="Q841">
        <f>COUNTIF($N$3:N841,$N$3)</f>
        <v>632</v>
      </c>
      <c r="R841">
        <f t="shared" si="39"/>
        <v>6</v>
      </c>
      <c r="S841">
        <f>COUNTIF($N$3:N841,0)</f>
        <v>207</v>
      </c>
      <c r="T841">
        <f t="shared" si="40"/>
        <v>0.99059561128526641</v>
      </c>
      <c r="U841">
        <f t="shared" si="41"/>
        <v>0.46938775510204078</v>
      </c>
      <c r="W841">
        <f>Q841/(Q841+S841)</f>
        <v>0.75327771156138257</v>
      </c>
      <c r="X841">
        <f>T841*2*W841/(T841+W841)</f>
        <v>0.85578876100203105</v>
      </c>
    </row>
    <row r="842" spans="1:24" x14ac:dyDescent="0.35">
      <c r="A842" t="s">
        <v>179</v>
      </c>
      <c r="B842" s="4" t="s">
        <v>1810</v>
      </c>
      <c r="C842" t="s">
        <v>1811</v>
      </c>
      <c r="D842" s="4" t="s">
        <v>15</v>
      </c>
      <c r="E842">
        <v>72</v>
      </c>
      <c r="F842">
        <v>151</v>
      </c>
      <c r="G842" t="s">
        <v>11</v>
      </c>
      <c r="H842">
        <v>1</v>
      </c>
      <c r="I842">
        <v>89</v>
      </c>
      <c r="J842" t="s">
        <v>12</v>
      </c>
      <c r="K842">
        <v>15.4</v>
      </c>
      <c r="L842" s="1">
        <v>2.4E-8</v>
      </c>
      <c r="N842">
        <v>0</v>
      </c>
      <c r="P842">
        <f>COUNTIF(N843:$N$1081,"0")</f>
        <v>233</v>
      </c>
      <c r="Q842">
        <f>COUNTIF($N$3:N842,$N$3)</f>
        <v>632</v>
      </c>
      <c r="R842">
        <f t="shared" si="39"/>
        <v>6</v>
      </c>
      <c r="S842">
        <f>COUNTIF($N$3:N842,0)</f>
        <v>208</v>
      </c>
      <c r="T842">
        <f t="shared" si="40"/>
        <v>0.99059561128526641</v>
      </c>
      <c r="U842">
        <f t="shared" si="41"/>
        <v>0.47165532879818595</v>
      </c>
      <c r="W842">
        <f>Q842/(Q842+S842)</f>
        <v>0.75238095238095237</v>
      </c>
      <c r="X842">
        <f>T842*2*W842/(T842+W842)</f>
        <v>0.8552097428958052</v>
      </c>
    </row>
    <row r="843" spans="1:24" x14ac:dyDescent="0.35">
      <c r="A843" t="s">
        <v>179</v>
      </c>
      <c r="B843" s="4" t="s">
        <v>1812</v>
      </c>
      <c r="C843" t="s">
        <v>1813</v>
      </c>
      <c r="D843" s="4" t="s">
        <v>15</v>
      </c>
      <c r="E843">
        <v>77</v>
      </c>
      <c r="F843">
        <v>158</v>
      </c>
      <c r="G843" t="s">
        <v>11</v>
      </c>
      <c r="H843">
        <v>1</v>
      </c>
      <c r="I843">
        <v>89</v>
      </c>
      <c r="J843" t="s">
        <v>12</v>
      </c>
      <c r="K843">
        <v>15.3</v>
      </c>
      <c r="L843" s="1">
        <v>2.4999999999999999E-8</v>
      </c>
      <c r="N843">
        <v>0</v>
      </c>
      <c r="P843">
        <f>COUNTIF(N844:$N$1081,"0")</f>
        <v>232</v>
      </c>
      <c r="Q843">
        <f>COUNTIF($N$3:N843,$N$3)</f>
        <v>632</v>
      </c>
      <c r="R843">
        <f t="shared" si="39"/>
        <v>6</v>
      </c>
      <c r="S843">
        <f>COUNTIF($N$3:N843,0)</f>
        <v>209</v>
      </c>
      <c r="T843">
        <f t="shared" si="40"/>
        <v>0.99059561128526641</v>
      </c>
      <c r="U843">
        <f t="shared" si="41"/>
        <v>0.47392290249433111</v>
      </c>
      <c r="W843">
        <f>Q843/(Q843+S843)</f>
        <v>0.75148632580261598</v>
      </c>
      <c r="X843">
        <f>T843*2*W843/(T843+W843)</f>
        <v>0.8546315077755241</v>
      </c>
    </row>
    <row r="844" spans="1:24" x14ac:dyDescent="0.35">
      <c r="A844" t="s">
        <v>179</v>
      </c>
      <c r="B844" s="4" t="s">
        <v>1814</v>
      </c>
      <c r="C844" t="s">
        <v>1815</v>
      </c>
      <c r="D844" s="4" t="s">
        <v>15</v>
      </c>
      <c r="E844">
        <v>61</v>
      </c>
      <c r="F844">
        <v>127</v>
      </c>
      <c r="G844" t="s">
        <v>11</v>
      </c>
      <c r="H844">
        <v>1</v>
      </c>
      <c r="I844">
        <v>89</v>
      </c>
      <c r="J844" t="s">
        <v>12</v>
      </c>
      <c r="K844">
        <v>15.2</v>
      </c>
      <c r="L844" s="1">
        <v>2.4999999999999999E-8</v>
      </c>
      <c r="N844">
        <v>0</v>
      </c>
      <c r="P844">
        <f>COUNTIF(N845:$N$1081,"0")</f>
        <v>231</v>
      </c>
      <c r="Q844">
        <f>COUNTIF($N$3:N844,$N$3)</f>
        <v>632</v>
      </c>
      <c r="R844">
        <f t="shared" si="39"/>
        <v>6</v>
      </c>
      <c r="S844">
        <f>COUNTIF($N$3:N844,0)</f>
        <v>210</v>
      </c>
      <c r="T844">
        <f t="shared" si="40"/>
        <v>0.99059561128526641</v>
      </c>
      <c r="U844">
        <f t="shared" si="41"/>
        <v>0.47619047619047616</v>
      </c>
      <c r="W844">
        <f>Q844/(Q844+S844)</f>
        <v>0.75059382422802845</v>
      </c>
      <c r="X844">
        <f>T844*2*W844/(T844+W844)</f>
        <v>0.85405405405405399</v>
      </c>
    </row>
    <row r="845" spans="1:24" x14ac:dyDescent="0.35">
      <c r="A845" t="s">
        <v>179</v>
      </c>
      <c r="B845" s="4" t="s">
        <v>1816</v>
      </c>
      <c r="C845" t="s">
        <v>1817</v>
      </c>
      <c r="D845" s="4" t="s">
        <v>15</v>
      </c>
      <c r="E845">
        <v>101</v>
      </c>
      <c r="F845">
        <v>164</v>
      </c>
      <c r="G845" t="s">
        <v>11</v>
      </c>
      <c r="H845">
        <v>1</v>
      </c>
      <c r="I845">
        <v>89</v>
      </c>
      <c r="J845" t="s">
        <v>12</v>
      </c>
      <c r="K845">
        <v>15.2</v>
      </c>
      <c r="L845" s="1">
        <v>2.6000000000000001E-8</v>
      </c>
      <c r="N845">
        <v>0</v>
      </c>
      <c r="P845">
        <f>COUNTIF(N846:$N$1081,"0")</f>
        <v>230</v>
      </c>
      <c r="Q845">
        <f>COUNTIF($N$3:N845,$N$3)</f>
        <v>632</v>
      </c>
      <c r="R845">
        <f t="shared" si="39"/>
        <v>6</v>
      </c>
      <c r="S845">
        <f>COUNTIF($N$3:N845,0)</f>
        <v>211</v>
      </c>
      <c r="T845">
        <f t="shared" si="40"/>
        <v>0.99059561128526641</v>
      </c>
      <c r="U845">
        <f t="shared" si="41"/>
        <v>0.47845804988662133</v>
      </c>
      <c r="W845">
        <f>Q845/(Q845+S845)</f>
        <v>0.7497034400948992</v>
      </c>
      <c r="X845">
        <f>T845*2*W845/(T845+W845)</f>
        <v>0.85347738014854813</v>
      </c>
    </row>
    <row r="846" spans="1:24" x14ac:dyDescent="0.35">
      <c r="A846" t="s">
        <v>179</v>
      </c>
      <c r="B846" s="4" t="s">
        <v>1818</v>
      </c>
      <c r="C846" t="s">
        <v>1819</v>
      </c>
      <c r="D846" s="4" t="s">
        <v>15</v>
      </c>
      <c r="E846">
        <v>170</v>
      </c>
      <c r="F846">
        <v>233</v>
      </c>
      <c r="G846" t="s">
        <v>11</v>
      </c>
      <c r="H846">
        <v>1</v>
      </c>
      <c r="I846">
        <v>89</v>
      </c>
      <c r="J846" t="s">
        <v>12</v>
      </c>
      <c r="K846">
        <v>15.2</v>
      </c>
      <c r="L846" s="1">
        <v>2.6000000000000001E-8</v>
      </c>
      <c r="N846">
        <v>0</v>
      </c>
      <c r="P846">
        <f>COUNTIF(N847:$N$1081,"0")</f>
        <v>229</v>
      </c>
      <c r="Q846">
        <f>COUNTIF($N$3:N846,$N$3)</f>
        <v>632</v>
      </c>
      <c r="R846">
        <f t="shared" si="39"/>
        <v>6</v>
      </c>
      <c r="S846">
        <f>COUNTIF($N$3:N846,0)</f>
        <v>212</v>
      </c>
      <c r="T846">
        <f t="shared" si="40"/>
        <v>0.99059561128526641</v>
      </c>
      <c r="U846">
        <f t="shared" si="41"/>
        <v>0.48072562358276649</v>
      </c>
      <c r="W846">
        <f>Q846/(Q846+S846)</f>
        <v>0.74881516587677721</v>
      </c>
      <c r="X846">
        <f>T846*2*W846/(T846+W846)</f>
        <v>0.8529014844804319</v>
      </c>
    </row>
    <row r="847" spans="1:24" x14ac:dyDescent="0.35">
      <c r="A847" t="s">
        <v>179</v>
      </c>
      <c r="B847" s="4" t="s">
        <v>1820</v>
      </c>
      <c r="C847" t="s">
        <v>1821</v>
      </c>
      <c r="D847" s="4" t="s">
        <v>15</v>
      </c>
      <c r="E847">
        <v>170</v>
      </c>
      <c r="F847">
        <v>233</v>
      </c>
      <c r="G847" t="s">
        <v>11</v>
      </c>
      <c r="H847">
        <v>1</v>
      </c>
      <c r="I847">
        <v>89</v>
      </c>
      <c r="J847" t="s">
        <v>12</v>
      </c>
      <c r="K847">
        <v>15.2</v>
      </c>
      <c r="L847" s="1">
        <v>2.6000000000000001E-8</v>
      </c>
      <c r="N847">
        <v>0</v>
      </c>
      <c r="P847">
        <f>COUNTIF(N848:$N$1081,"0")</f>
        <v>228</v>
      </c>
      <c r="Q847">
        <f>COUNTIF($N$3:N847,$N$3)</f>
        <v>632</v>
      </c>
      <c r="R847">
        <f t="shared" si="39"/>
        <v>6</v>
      </c>
      <c r="S847">
        <f>COUNTIF($N$3:N847,0)</f>
        <v>213</v>
      </c>
      <c r="T847">
        <f t="shared" si="40"/>
        <v>0.99059561128526641</v>
      </c>
      <c r="U847">
        <f t="shared" si="41"/>
        <v>0.48299319727891155</v>
      </c>
      <c r="W847">
        <f>Q847/(Q847+S847)</f>
        <v>0.74792899408284019</v>
      </c>
      <c r="X847">
        <f>T847*2*W847/(T847+W847)</f>
        <v>0.85232636547538765</v>
      </c>
    </row>
    <row r="848" spans="1:24" x14ac:dyDescent="0.35">
      <c r="A848" t="s">
        <v>179</v>
      </c>
      <c r="B848" s="4" t="s">
        <v>1822</v>
      </c>
      <c r="C848" t="s">
        <v>1823</v>
      </c>
      <c r="D848" s="4" t="s">
        <v>15</v>
      </c>
      <c r="E848">
        <v>170</v>
      </c>
      <c r="F848">
        <v>233</v>
      </c>
      <c r="G848" t="s">
        <v>11</v>
      </c>
      <c r="H848">
        <v>1</v>
      </c>
      <c r="I848">
        <v>89</v>
      </c>
      <c r="J848" t="s">
        <v>12</v>
      </c>
      <c r="K848">
        <v>15.2</v>
      </c>
      <c r="L848" s="1">
        <v>2.6000000000000001E-8</v>
      </c>
      <c r="N848">
        <v>0</v>
      </c>
      <c r="P848">
        <f>COUNTIF(N849:$N$1081,"0")</f>
        <v>227</v>
      </c>
      <c r="Q848">
        <f>COUNTIF($N$3:N848,$N$3)</f>
        <v>632</v>
      </c>
      <c r="R848">
        <f t="shared" si="39"/>
        <v>6</v>
      </c>
      <c r="S848">
        <f>COUNTIF($N$3:N848,0)</f>
        <v>214</v>
      </c>
      <c r="T848">
        <f t="shared" si="40"/>
        <v>0.99059561128526641</v>
      </c>
      <c r="U848">
        <f t="shared" si="41"/>
        <v>0.48526077097505671</v>
      </c>
      <c r="W848">
        <f>Q848/(Q848+S848)</f>
        <v>0.74704491725768318</v>
      </c>
      <c r="X848">
        <f>T848*2*W848/(T848+W848)</f>
        <v>0.85175202156334229</v>
      </c>
    </row>
    <row r="849" spans="1:24" x14ac:dyDescent="0.35">
      <c r="A849" t="s">
        <v>179</v>
      </c>
      <c r="B849" s="4" t="s">
        <v>1824</v>
      </c>
      <c r="C849" t="s">
        <v>1825</v>
      </c>
      <c r="D849" s="4" t="s">
        <v>15</v>
      </c>
      <c r="E849">
        <v>60</v>
      </c>
      <c r="F849">
        <v>123</v>
      </c>
      <c r="G849" t="s">
        <v>11</v>
      </c>
      <c r="H849">
        <v>1</v>
      </c>
      <c r="I849">
        <v>89</v>
      </c>
      <c r="J849" t="s">
        <v>12</v>
      </c>
      <c r="K849">
        <v>15.2</v>
      </c>
      <c r="L849" s="1">
        <v>2.6000000000000001E-8</v>
      </c>
      <c r="N849">
        <v>0</v>
      </c>
      <c r="P849">
        <f>COUNTIF(N850:$N$1081,"0")</f>
        <v>226</v>
      </c>
      <c r="Q849">
        <f>COUNTIF($N$3:N849,$N$3)</f>
        <v>632</v>
      </c>
      <c r="R849">
        <f t="shared" si="39"/>
        <v>6</v>
      </c>
      <c r="S849">
        <f>COUNTIF($N$3:N849,0)</f>
        <v>215</v>
      </c>
      <c r="T849">
        <f t="shared" si="40"/>
        <v>0.99059561128526641</v>
      </c>
      <c r="U849">
        <f t="shared" si="41"/>
        <v>0.48752834467120176</v>
      </c>
      <c r="W849">
        <f>Q849/(Q849+S849)</f>
        <v>0.74616292798110984</v>
      </c>
      <c r="X849">
        <f>T849*2*W849/(T849+W849)</f>
        <v>0.85117845117845115</v>
      </c>
    </row>
    <row r="850" spans="1:24" x14ac:dyDescent="0.35">
      <c r="A850" t="s">
        <v>179</v>
      </c>
      <c r="B850" s="4" t="s">
        <v>1826</v>
      </c>
      <c r="C850" t="s">
        <v>1827</v>
      </c>
      <c r="D850" s="4" t="s">
        <v>15</v>
      </c>
      <c r="E850">
        <v>170</v>
      </c>
      <c r="F850">
        <v>233</v>
      </c>
      <c r="G850" t="s">
        <v>11</v>
      </c>
      <c r="H850">
        <v>1</v>
      </c>
      <c r="I850">
        <v>89</v>
      </c>
      <c r="J850" t="s">
        <v>12</v>
      </c>
      <c r="K850">
        <v>15.2</v>
      </c>
      <c r="L850" s="1">
        <v>2.6000000000000001E-8</v>
      </c>
      <c r="N850">
        <v>0</v>
      </c>
      <c r="P850">
        <f>COUNTIF(N851:$N$1081,"0")</f>
        <v>225</v>
      </c>
      <c r="Q850">
        <f>COUNTIF($N$3:N850,$N$3)</f>
        <v>632</v>
      </c>
      <c r="R850">
        <f t="shared" si="39"/>
        <v>6</v>
      </c>
      <c r="S850">
        <f>COUNTIF($N$3:N850,0)</f>
        <v>216</v>
      </c>
      <c r="T850">
        <f t="shared" si="40"/>
        <v>0.99059561128526641</v>
      </c>
      <c r="U850">
        <f t="shared" si="41"/>
        <v>0.48979591836734693</v>
      </c>
      <c r="W850">
        <f>Q850/(Q850+S850)</f>
        <v>0.74528301886792447</v>
      </c>
      <c r="X850">
        <f>T850*2*W850/(T850+W850)</f>
        <v>0.85060565275908462</v>
      </c>
    </row>
    <row r="851" spans="1:24" x14ac:dyDescent="0.35">
      <c r="A851" t="s">
        <v>179</v>
      </c>
      <c r="B851" s="4" t="s">
        <v>1828</v>
      </c>
      <c r="C851" t="s">
        <v>1829</v>
      </c>
      <c r="D851" s="4" t="s">
        <v>15</v>
      </c>
      <c r="E851">
        <v>77</v>
      </c>
      <c r="F851">
        <v>140</v>
      </c>
      <c r="G851" t="s">
        <v>11</v>
      </c>
      <c r="H851">
        <v>1</v>
      </c>
      <c r="I851">
        <v>89</v>
      </c>
      <c r="J851" t="s">
        <v>12</v>
      </c>
      <c r="K851">
        <v>15.2</v>
      </c>
      <c r="L851" s="1">
        <v>2.6000000000000001E-8</v>
      </c>
      <c r="N851">
        <v>0</v>
      </c>
      <c r="P851">
        <f>COUNTIF(N852:$N$1081,"0")</f>
        <v>224</v>
      </c>
      <c r="Q851">
        <f>COUNTIF($N$3:N851,$N$3)</f>
        <v>632</v>
      </c>
      <c r="R851">
        <f t="shared" si="39"/>
        <v>6</v>
      </c>
      <c r="S851">
        <f>COUNTIF($N$3:N851,0)</f>
        <v>217</v>
      </c>
      <c r="T851">
        <f t="shared" si="40"/>
        <v>0.99059561128526641</v>
      </c>
      <c r="U851">
        <f t="shared" si="41"/>
        <v>0.49206349206349209</v>
      </c>
      <c r="W851">
        <f>Q851/(Q851+S851)</f>
        <v>0.7444051825677267</v>
      </c>
      <c r="X851">
        <f>T851*2*W851/(T851+W851)</f>
        <v>0.85003362474781441</v>
      </c>
    </row>
    <row r="852" spans="1:24" x14ac:dyDescent="0.35">
      <c r="A852" t="s">
        <v>179</v>
      </c>
      <c r="B852" s="4" t="s">
        <v>1830</v>
      </c>
      <c r="C852" t="s">
        <v>1831</v>
      </c>
      <c r="D852" s="4" t="s">
        <v>15</v>
      </c>
      <c r="E852">
        <v>170</v>
      </c>
      <c r="F852">
        <v>233</v>
      </c>
      <c r="G852" t="s">
        <v>11</v>
      </c>
      <c r="H852">
        <v>1</v>
      </c>
      <c r="I852">
        <v>89</v>
      </c>
      <c r="J852" t="s">
        <v>12</v>
      </c>
      <c r="K852">
        <v>15.2</v>
      </c>
      <c r="L852" s="1">
        <v>2.6000000000000001E-8</v>
      </c>
      <c r="N852">
        <v>0</v>
      </c>
      <c r="P852">
        <f>COUNTIF(N853:$N$1081,"0")</f>
        <v>223</v>
      </c>
      <c r="Q852">
        <f>COUNTIF($N$3:N852,$N$3)</f>
        <v>632</v>
      </c>
      <c r="R852">
        <f t="shared" si="39"/>
        <v>6</v>
      </c>
      <c r="S852">
        <f>COUNTIF($N$3:N852,0)</f>
        <v>218</v>
      </c>
      <c r="T852">
        <f t="shared" si="40"/>
        <v>0.99059561128526641</v>
      </c>
      <c r="U852">
        <f t="shared" si="41"/>
        <v>0.49433106575963714</v>
      </c>
      <c r="W852">
        <f>Q852/(Q852+S852)</f>
        <v>0.74352941176470588</v>
      </c>
      <c r="X852">
        <f>T852*2*W852/(T852+W852)</f>
        <v>0.84946236559139787</v>
      </c>
    </row>
    <row r="853" spans="1:24" x14ac:dyDescent="0.35">
      <c r="A853" t="s">
        <v>179</v>
      </c>
      <c r="B853" s="4" t="s">
        <v>1832</v>
      </c>
      <c r="C853" t="s">
        <v>1833</v>
      </c>
      <c r="D853" s="4" t="s">
        <v>15</v>
      </c>
      <c r="E853">
        <v>170</v>
      </c>
      <c r="F853">
        <v>233</v>
      </c>
      <c r="G853" t="s">
        <v>11</v>
      </c>
      <c r="H853">
        <v>1</v>
      </c>
      <c r="I853">
        <v>89</v>
      </c>
      <c r="J853" t="s">
        <v>12</v>
      </c>
      <c r="K853">
        <v>15.2</v>
      </c>
      <c r="L853" s="1">
        <v>2.6000000000000001E-8</v>
      </c>
      <c r="N853">
        <v>0</v>
      </c>
      <c r="P853">
        <f>COUNTIF(N854:$N$1081,"0")</f>
        <v>222</v>
      </c>
      <c r="Q853">
        <f>COUNTIF($N$3:N853,$N$3)</f>
        <v>632</v>
      </c>
      <c r="R853">
        <f t="shared" si="39"/>
        <v>6</v>
      </c>
      <c r="S853">
        <f>COUNTIF($N$3:N853,0)</f>
        <v>219</v>
      </c>
      <c r="T853">
        <f t="shared" si="40"/>
        <v>0.99059561128526641</v>
      </c>
      <c r="U853">
        <f t="shared" si="41"/>
        <v>0.49659863945578231</v>
      </c>
      <c r="W853">
        <f>Q853/(Q853+S853)</f>
        <v>0.74265569917743834</v>
      </c>
      <c r="X853">
        <f>T853*2*W853/(T853+W853)</f>
        <v>0.84889187374076569</v>
      </c>
    </row>
    <row r="854" spans="1:24" x14ac:dyDescent="0.35">
      <c r="A854" t="s">
        <v>179</v>
      </c>
      <c r="B854" s="4" t="s">
        <v>1834</v>
      </c>
      <c r="C854" t="s">
        <v>1835</v>
      </c>
      <c r="D854" s="4" t="s">
        <v>15</v>
      </c>
      <c r="E854">
        <v>170</v>
      </c>
      <c r="F854">
        <v>233</v>
      </c>
      <c r="G854" t="s">
        <v>11</v>
      </c>
      <c r="H854">
        <v>1</v>
      </c>
      <c r="I854">
        <v>89</v>
      </c>
      <c r="J854" t="s">
        <v>12</v>
      </c>
      <c r="K854">
        <v>15.2</v>
      </c>
      <c r="L854" s="1">
        <v>2.6000000000000001E-8</v>
      </c>
      <c r="N854">
        <v>0</v>
      </c>
      <c r="P854">
        <f>COUNTIF(N855:$N$1081,"0")</f>
        <v>221</v>
      </c>
      <c r="Q854">
        <f>COUNTIF($N$3:N854,$N$3)</f>
        <v>632</v>
      </c>
      <c r="R854">
        <f t="shared" si="39"/>
        <v>6</v>
      </c>
      <c r="S854">
        <f>COUNTIF($N$3:N854,0)</f>
        <v>220</v>
      </c>
      <c r="T854">
        <f t="shared" si="40"/>
        <v>0.99059561128526641</v>
      </c>
      <c r="U854">
        <f t="shared" si="41"/>
        <v>0.49886621315192747</v>
      </c>
      <c r="W854">
        <f>Q854/(Q854+S854)</f>
        <v>0.74178403755868549</v>
      </c>
      <c r="X854">
        <f>T854*2*W854/(T854+W854)</f>
        <v>0.84832214765100689</v>
      </c>
    </row>
    <row r="855" spans="1:24" x14ac:dyDescent="0.35">
      <c r="A855" t="s">
        <v>179</v>
      </c>
      <c r="B855" s="4" t="s">
        <v>1836</v>
      </c>
      <c r="C855" t="s">
        <v>1837</v>
      </c>
      <c r="D855" s="4" t="s">
        <v>15</v>
      </c>
      <c r="E855">
        <v>170</v>
      </c>
      <c r="F855">
        <v>233</v>
      </c>
      <c r="G855" t="s">
        <v>11</v>
      </c>
      <c r="H855">
        <v>1</v>
      </c>
      <c r="I855">
        <v>89</v>
      </c>
      <c r="J855" t="s">
        <v>12</v>
      </c>
      <c r="K855">
        <v>15.2</v>
      </c>
      <c r="L855" s="1">
        <v>2.6000000000000001E-8</v>
      </c>
      <c r="N855">
        <v>0</v>
      </c>
      <c r="P855">
        <f>COUNTIF(N856:$N$1081,"0")</f>
        <v>220</v>
      </c>
      <c r="Q855">
        <f>COUNTIF($N$3:N855,$N$3)</f>
        <v>632</v>
      </c>
      <c r="R855">
        <f t="shared" si="39"/>
        <v>6</v>
      </c>
      <c r="S855">
        <f>COUNTIF($N$3:N855,0)</f>
        <v>221</v>
      </c>
      <c r="T855">
        <f t="shared" si="40"/>
        <v>0.99059561128526641</v>
      </c>
      <c r="U855">
        <f t="shared" si="41"/>
        <v>0.50113378684807253</v>
      </c>
      <c r="W855">
        <f>Q855/(Q855+S855)</f>
        <v>0.74091441969519345</v>
      </c>
      <c r="X855">
        <f>T855*2*W855/(T855+W855)</f>
        <v>0.84775318578135483</v>
      </c>
    </row>
    <row r="856" spans="1:24" x14ac:dyDescent="0.35">
      <c r="A856" t="s">
        <v>179</v>
      </c>
      <c r="B856" s="4" t="s">
        <v>1838</v>
      </c>
      <c r="C856" t="s">
        <v>1839</v>
      </c>
      <c r="D856" s="4" t="s">
        <v>15</v>
      </c>
      <c r="E856">
        <v>170</v>
      </c>
      <c r="F856">
        <v>233</v>
      </c>
      <c r="G856" t="s">
        <v>11</v>
      </c>
      <c r="H856">
        <v>1</v>
      </c>
      <c r="I856">
        <v>89</v>
      </c>
      <c r="J856" t="s">
        <v>12</v>
      </c>
      <c r="K856">
        <v>15.2</v>
      </c>
      <c r="L856" s="1">
        <v>2.6000000000000001E-8</v>
      </c>
      <c r="N856">
        <v>0</v>
      </c>
      <c r="P856">
        <f>COUNTIF(N857:$N$1081,"0")</f>
        <v>219</v>
      </c>
      <c r="Q856">
        <f>COUNTIF($N$3:N856,$N$3)</f>
        <v>632</v>
      </c>
      <c r="R856">
        <f t="shared" si="39"/>
        <v>6</v>
      </c>
      <c r="S856">
        <f>COUNTIF($N$3:N856,0)</f>
        <v>222</v>
      </c>
      <c r="T856">
        <f t="shared" si="40"/>
        <v>0.99059561128526641</v>
      </c>
      <c r="U856">
        <f t="shared" si="41"/>
        <v>0.50340136054421769</v>
      </c>
      <c r="W856">
        <f>Q856/(Q856+S856)</f>
        <v>0.74004683840749419</v>
      </c>
      <c r="X856">
        <f>T856*2*W856/(T856+W856)</f>
        <v>0.84718498659517427</v>
      </c>
    </row>
    <row r="857" spans="1:24" x14ac:dyDescent="0.35">
      <c r="A857" t="s">
        <v>179</v>
      </c>
      <c r="B857" s="4" t="s">
        <v>1840</v>
      </c>
      <c r="C857" t="s">
        <v>1841</v>
      </c>
      <c r="D857" s="4" t="s">
        <v>15</v>
      </c>
      <c r="E857">
        <v>77</v>
      </c>
      <c r="F857">
        <v>140</v>
      </c>
      <c r="G857" t="s">
        <v>11</v>
      </c>
      <c r="H857">
        <v>1</v>
      </c>
      <c r="I857">
        <v>89</v>
      </c>
      <c r="J857" t="s">
        <v>12</v>
      </c>
      <c r="K857">
        <v>15.2</v>
      </c>
      <c r="L857" s="1">
        <v>2.6000000000000001E-8</v>
      </c>
      <c r="N857">
        <v>0</v>
      </c>
      <c r="P857">
        <f>COUNTIF(N858:$N$1081,"0")</f>
        <v>218</v>
      </c>
      <c r="Q857">
        <f>COUNTIF($N$3:N857,$N$3)</f>
        <v>632</v>
      </c>
      <c r="R857">
        <f t="shared" si="39"/>
        <v>6</v>
      </c>
      <c r="S857">
        <f>COUNTIF($N$3:N857,0)</f>
        <v>223</v>
      </c>
      <c r="T857">
        <f t="shared" si="40"/>
        <v>0.99059561128526641</v>
      </c>
      <c r="U857">
        <f t="shared" si="41"/>
        <v>0.50566893424036286</v>
      </c>
      <c r="W857">
        <f>Q857/(Q857+S857)</f>
        <v>0.73918128654970761</v>
      </c>
      <c r="X857">
        <f>T857*2*W857/(T857+W857)</f>
        <v>0.84661754855994631</v>
      </c>
    </row>
    <row r="858" spans="1:24" x14ac:dyDescent="0.35">
      <c r="A858" t="s">
        <v>179</v>
      </c>
      <c r="B858" s="4" t="s">
        <v>1842</v>
      </c>
      <c r="C858" t="s">
        <v>1843</v>
      </c>
      <c r="D858" s="4" t="s">
        <v>15</v>
      </c>
      <c r="E858">
        <v>77</v>
      </c>
      <c r="F858">
        <v>140</v>
      </c>
      <c r="G858" t="s">
        <v>11</v>
      </c>
      <c r="H858">
        <v>1</v>
      </c>
      <c r="I858">
        <v>89</v>
      </c>
      <c r="J858" t="s">
        <v>12</v>
      </c>
      <c r="K858">
        <v>15.2</v>
      </c>
      <c r="L858" s="1">
        <v>2.6000000000000001E-8</v>
      </c>
      <c r="N858">
        <v>0</v>
      </c>
      <c r="P858">
        <f>COUNTIF(N859:$N$1081,"0")</f>
        <v>217</v>
      </c>
      <c r="Q858">
        <f>COUNTIF($N$3:N858,$N$3)</f>
        <v>632</v>
      </c>
      <c r="R858">
        <f t="shared" si="39"/>
        <v>6</v>
      </c>
      <c r="S858">
        <f>COUNTIF($N$3:N858,0)</f>
        <v>224</v>
      </c>
      <c r="T858">
        <f t="shared" si="40"/>
        <v>0.99059561128526641</v>
      </c>
      <c r="U858">
        <f t="shared" si="41"/>
        <v>0.50793650793650791</v>
      </c>
      <c r="W858">
        <f>Q858/(Q858+S858)</f>
        <v>0.73831775700934577</v>
      </c>
      <c r="X858">
        <f>T858*2*W858/(T858+W858)</f>
        <v>0.84605087014725566</v>
      </c>
    </row>
    <row r="859" spans="1:24" x14ac:dyDescent="0.35">
      <c r="A859" t="s">
        <v>179</v>
      </c>
      <c r="B859" s="4" t="s">
        <v>1844</v>
      </c>
      <c r="C859" t="s">
        <v>1845</v>
      </c>
      <c r="D859" s="4" t="s">
        <v>15</v>
      </c>
      <c r="E859">
        <v>170</v>
      </c>
      <c r="F859">
        <v>233</v>
      </c>
      <c r="G859" t="s">
        <v>11</v>
      </c>
      <c r="H859">
        <v>1</v>
      </c>
      <c r="I859">
        <v>89</v>
      </c>
      <c r="J859" t="s">
        <v>12</v>
      </c>
      <c r="K859">
        <v>15.2</v>
      </c>
      <c r="L859" s="1">
        <v>2.6000000000000001E-8</v>
      </c>
      <c r="N859">
        <v>0</v>
      </c>
      <c r="P859">
        <f>COUNTIF(N860:$N$1081,"0")</f>
        <v>216</v>
      </c>
      <c r="Q859">
        <f>COUNTIF($N$3:N859,$N$3)</f>
        <v>632</v>
      </c>
      <c r="R859">
        <f t="shared" si="39"/>
        <v>6</v>
      </c>
      <c r="S859">
        <f>COUNTIF($N$3:N859,0)</f>
        <v>225</v>
      </c>
      <c r="T859">
        <f t="shared" si="40"/>
        <v>0.99059561128526641</v>
      </c>
      <c r="U859">
        <f t="shared" si="41"/>
        <v>0.51020408163265307</v>
      </c>
      <c r="W859">
        <f>Q859/(Q859+S859)</f>
        <v>0.73745624270711785</v>
      </c>
      <c r="X859">
        <f>T859*2*W859/(T859+W859)</f>
        <v>0.845484949832776</v>
      </c>
    </row>
    <row r="860" spans="1:24" x14ac:dyDescent="0.35">
      <c r="A860" t="s">
        <v>179</v>
      </c>
      <c r="B860" s="4" t="s">
        <v>1846</v>
      </c>
      <c r="C860" t="s">
        <v>1847</v>
      </c>
      <c r="D860" s="4" t="s">
        <v>15</v>
      </c>
      <c r="E860">
        <v>170</v>
      </c>
      <c r="F860">
        <v>233</v>
      </c>
      <c r="G860" t="s">
        <v>11</v>
      </c>
      <c r="H860">
        <v>1</v>
      </c>
      <c r="I860">
        <v>89</v>
      </c>
      <c r="J860" t="s">
        <v>12</v>
      </c>
      <c r="K860">
        <v>15.2</v>
      </c>
      <c r="L860" s="1">
        <v>2.6000000000000001E-8</v>
      </c>
      <c r="N860">
        <v>0</v>
      </c>
      <c r="P860">
        <f>COUNTIF(N861:$N$1081,"0")</f>
        <v>215</v>
      </c>
      <c r="Q860">
        <f>COUNTIF($N$3:N860,$N$3)</f>
        <v>632</v>
      </c>
      <c r="R860">
        <f t="shared" si="39"/>
        <v>6</v>
      </c>
      <c r="S860">
        <f>COUNTIF($N$3:N860,0)</f>
        <v>226</v>
      </c>
      <c r="T860">
        <f t="shared" si="40"/>
        <v>0.99059561128526641</v>
      </c>
      <c r="U860">
        <f t="shared" si="41"/>
        <v>0.51247165532879824</v>
      </c>
      <c r="W860">
        <f>Q860/(Q860+S860)</f>
        <v>0.73659673659673663</v>
      </c>
      <c r="X860">
        <f>T860*2*W860/(T860+W860)</f>
        <v>0.84491978609625673</v>
      </c>
    </row>
    <row r="861" spans="1:24" x14ac:dyDescent="0.35">
      <c r="A861" t="s">
        <v>179</v>
      </c>
      <c r="B861" s="4" t="s">
        <v>1848</v>
      </c>
      <c r="C861" t="s">
        <v>1849</v>
      </c>
      <c r="D861" s="4" t="s">
        <v>15</v>
      </c>
      <c r="E861">
        <v>170</v>
      </c>
      <c r="F861">
        <v>233</v>
      </c>
      <c r="G861" t="s">
        <v>11</v>
      </c>
      <c r="H861">
        <v>1</v>
      </c>
      <c r="I861">
        <v>89</v>
      </c>
      <c r="J861" t="s">
        <v>12</v>
      </c>
      <c r="K861">
        <v>15.2</v>
      </c>
      <c r="L861" s="1">
        <v>2.6000000000000001E-8</v>
      </c>
      <c r="N861">
        <v>0</v>
      </c>
      <c r="P861">
        <f>COUNTIF(N862:$N$1081,"0")</f>
        <v>214</v>
      </c>
      <c r="Q861">
        <f>COUNTIF($N$3:N861,$N$3)</f>
        <v>632</v>
      </c>
      <c r="R861">
        <f t="shared" si="39"/>
        <v>6</v>
      </c>
      <c r="S861">
        <f>COUNTIF($N$3:N861,0)</f>
        <v>227</v>
      </c>
      <c r="T861">
        <f t="shared" si="40"/>
        <v>0.99059561128526641</v>
      </c>
      <c r="U861">
        <f t="shared" si="41"/>
        <v>0.51473922902494329</v>
      </c>
      <c r="W861">
        <f>Q861/(Q861+S861)</f>
        <v>0.73573923166472643</v>
      </c>
      <c r="X861">
        <f>T861*2*W861/(T861+W861)</f>
        <v>0.84435537742150968</v>
      </c>
    </row>
    <row r="862" spans="1:24" x14ac:dyDescent="0.35">
      <c r="A862" t="s">
        <v>179</v>
      </c>
      <c r="B862" s="4" t="s">
        <v>1850</v>
      </c>
      <c r="C862" t="s">
        <v>1851</v>
      </c>
      <c r="D862" s="4" t="s">
        <v>15</v>
      </c>
      <c r="E862">
        <v>170</v>
      </c>
      <c r="F862">
        <v>233</v>
      </c>
      <c r="G862" t="s">
        <v>11</v>
      </c>
      <c r="H862">
        <v>1</v>
      </c>
      <c r="I862">
        <v>89</v>
      </c>
      <c r="J862" t="s">
        <v>12</v>
      </c>
      <c r="K862">
        <v>15.2</v>
      </c>
      <c r="L862" s="1">
        <v>2.6000000000000001E-8</v>
      </c>
      <c r="N862">
        <v>0</v>
      </c>
      <c r="P862">
        <f>COUNTIF(N863:$N$1081,"0")</f>
        <v>213</v>
      </c>
      <c r="Q862">
        <f>COUNTIF($N$3:N862,$N$3)</f>
        <v>632</v>
      </c>
      <c r="R862">
        <f t="shared" si="39"/>
        <v>6</v>
      </c>
      <c r="S862">
        <f>COUNTIF($N$3:N862,0)</f>
        <v>228</v>
      </c>
      <c r="T862">
        <f t="shared" si="40"/>
        <v>0.99059561128526641</v>
      </c>
      <c r="U862">
        <f t="shared" si="41"/>
        <v>0.51700680272108845</v>
      </c>
      <c r="W862">
        <f>Q862/(Q862+S862)</f>
        <v>0.73488372093023258</v>
      </c>
      <c r="X862">
        <f>T862*2*W862/(T862+W862)</f>
        <v>0.8437917222963951</v>
      </c>
    </row>
    <row r="863" spans="1:24" x14ac:dyDescent="0.35">
      <c r="A863" t="s">
        <v>179</v>
      </c>
      <c r="B863" s="4" t="s">
        <v>1852</v>
      </c>
      <c r="C863" t="s">
        <v>1853</v>
      </c>
      <c r="D863" s="4" t="s">
        <v>15</v>
      </c>
      <c r="E863">
        <v>148</v>
      </c>
      <c r="F863">
        <v>210</v>
      </c>
      <c r="G863" t="s">
        <v>11</v>
      </c>
      <c r="H863">
        <v>1</v>
      </c>
      <c r="I863">
        <v>89</v>
      </c>
      <c r="J863" t="s">
        <v>12</v>
      </c>
      <c r="K863">
        <v>14.9</v>
      </c>
      <c r="L863" s="1">
        <v>2.7E-8</v>
      </c>
      <c r="N863">
        <v>0</v>
      </c>
      <c r="P863">
        <f>COUNTIF(N864:$N$1081,"0")</f>
        <v>212</v>
      </c>
      <c r="Q863">
        <f>COUNTIF($N$3:N863,$N$3)</f>
        <v>632</v>
      </c>
      <c r="R863">
        <f t="shared" si="39"/>
        <v>6</v>
      </c>
      <c r="S863">
        <f>COUNTIF($N$3:N863,0)</f>
        <v>229</v>
      </c>
      <c r="T863">
        <f t="shared" si="40"/>
        <v>0.99059561128526641</v>
      </c>
      <c r="U863">
        <f t="shared" si="41"/>
        <v>0.51927437641723362</v>
      </c>
      <c r="W863">
        <f>Q863/(Q863+S863)</f>
        <v>0.73403019744483156</v>
      </c>
      <c r="X863">
        <f>T863*2*W863/(T863+W863)</f>
        <v>0.84322881921280846</v>
      </c>
    </row>
    <row r="864" spans="1:24" x14ac:dyDescent="0.35">
      <c r="A864" t="s">
        <v>179</v>
      </c>
      <c r="B864" s="4" t="s">
        <v>1854</v>
      </c>
      <c r="C864" t="s">
        <v>1855</v>
      </c>
      <c r="D864" s="4" t="s">
        <v>15</v>
      </c>
      <c r="E864">
        <v>148</v>
      </c>
      <c r="F864">
        <v>210</v>
      </c>
      <c r="G864" t="s">
        <v>11</v>
      </c>
      <c r="H864">
        <v>1</v>
      </c>
      <c r="I864">
        <v>89</v>
      </c>
      <c r="J864" t="s">
        <v>12</v>
      </c>
      <c r="K864">
        <v>14.9</v>
      </c>
      <c r="L864" s="1">
        <v>2.7E-8</v>
      </c>
      <c r="N864">
        <v>0</v>
      </c>
      <c r="P864">
        <f>COUNTIF(N865:$N$1081,"0")</f>
        <v>211</v>
      </c>
      <c r="Q864">
        <f>COUNTIF($N$3:N864,$N$3)</f>
        <v>632</v>
      </c>
      <c r="R864">
        <f t="shared" si="39"/>
        <v>6</v>
      </c>
      <c r="S864">
        <f>COUNTIF($N$3:N864,0)</f>
        <v>230</v>
      </c>
      <c r="T864">
        <f t="shared" si="40"/>
        <v>0.99059561128526641</v>
      </c>
      <c r="U864">
        <f t="shared" si="41"/>
        <v>0.52154195011337867</v>
      </c>
      <c r="W864">
        <f>Q864/(Q864+S864)</f>
        <v>0.73317865429234341</v>
      </c>
      <c r="X864">
        <f>T864*2*W864/(T864+W864)</f>
        <v>0.84266666666666667</v>
      </c>
    </row>
    <row r="865" spans="1:24" x14ac:dyDescent="0.35">
      <c r="A865" t="s">
        <v>179</v>
      </c>
      <c r="B865" s="4" t="s">
        <v>1856</v>
      </c>
      <c r="C865" t="s">
        <v>1857</v>
      </c>
      <c r="D865" s="4" t="s">
        <v>15</v>
      </c>
      <c r="E865">
        <v>62</v>
      </c>
      <c r="F865">
        <v>164</v>
      </c>
      <c r="G865" t="s">
        <v>11</v>
      </c>
      <c r="H865">
        <v>1</v>
      </c>
      <c r="I865">
        <v>89</v>
      </c>
      <c r="J865" t="s">
        <v>12</v>
      </c>
      <c r="K865">
        <v>14.6</v>
      </c>
      <c r="L865" s="1">
        <v>2.9999999999999997E-8</v>
      </c>
      <c r="N865">
        <v>0</v>
      </c>
      <c r="P865">
        <f>COUNTIF(N866:$N$1081,"0")</f>
        <v>210</v>
      </c>
      <c r="Q865">
        <f>COUNTIF($N$3:N865,$N$3)</f>
        <v>632</v>
      </c>
      <c r="R865">
        <f t="shared" si="39"/>
        <v>6</v>
      </c>
      <c r="S865">
        <f>COUNTIF($N$3:N865,0)</f>
        <v>231</v>
      </c>
      <c r="T865">
        <f t="shared" si="40"/>
        <v>0.99059561128526641</v>
      </c>
      <c r="U865">
        <f t="shared" si="41"/>
        <v>0.52380952380952384</v>
      </c>
      <c r="W865">
        <f>Q865/(Q865+S865)</f>
        <v>0.73232908458864432</v>
      </c>
      <c r="X865">
        <f>T865*2*W865/(T865+W865)</f>
        <v>0.84210526315789469</v>
      </c>
    </row>
    <row r="866" spans="1:24" x14ac:dyDescent="0.35">
      <c r="A866" t="s">
        <v>179</v>
      </c>
      <c r="B866" s="4" t="s">
        <v>1858</v>
      </c>
      <c r="C866" t="s">
        <v>1859</v>
      </c>
      <c r="D866" s="4" t="s">
        <v>15</v>
      </c>
      <c r="E866">
        <v>62</v>
      </c>
      <c r="F866">
        <v>164</v>
      </c>
      <c r="G866" t="s">
        <v>11</v>
      </c>
      <c r="H866">
        <v>1</v>
      </c>
      <c r="I866">
        <v>89</v>
      </c>
      <c r="J866" t="s">
        <v>12</v>
      </c>
      <c r="K866">
        <v>14.6</v>
      </c>
      <c r="L866" s="1">
        <v>2.9999999999999997E-8</v>
      </c>
      <c r="N866">
        <v>0</v>
      </c>
      <c r="P866">
        <f>COUNTIF(N867:$N$1081,"0")</f>
        <v>209</v>
      </c>
      <c r="Q866">
        <f>COUNTIF($N$3:N866,$N$3)</f>
        <v>632</v>
      </c>
      <c r="R866">
        <f t="shared" si="39"/>
        <v>6</v>
      </c>
      <c r="S866">
        <f>COUNTIF($N$3:N866,0)</f>
        <v>232</v>
      </c>
      <c r="T866">
        <f t="shared" si="40"/>
        <v>0.99059561128526641</v>
      </c>
      <c r="U866">
        <f t="shared" si="41"/>
        <v>0.526077097505669</v>
      </c>
      <c r="W866">
        <f>Q866/(Q866+S866)</f>
        <v>0.73148148148148151</v>
      </c>
      <c r="X866">
        <f>T866*2*W866/(T866+W866)</f>
        <v>0.84154460719041269</v>
      </c>
    </row>
    <row r="867" spans="1:24" x14ac:dyDescent="0.35">
      <c r="A867" t="s">
        <v>179</v>
      </c>
      <c r="B867" s="4" t="s">
        <v>1860</v>
      </c>
      <c r="C867" t="s">
        <v>1861</v>
      </c>
      <c r="D867" s="4" t="s">
        <v>15</v>
      </c>
      <c r="E867">
        <v>77</v>
      </c>
      <c r="F867">
        <v>140</v>
      </c>
      <c r="G867" t="s">
        <v>11</v>
      </c>
      <c r="H867">
        <v>1</v>
      </c>
      <c r="I867">
        <v>89</v>
      </c>
      <c r="J867" t="s">
        <v>12</v>
      </c>
      <c r="K867">
        <v>14.6</v>
      </c>
      <c r="L867" s="1">
        <v>2.9999999999999997E-8</v>
      </c>
      <c r="N867">
        <v>0</v>
      </c>
      <c r="P867">
        <f>COUNTIF(N868:$N$1081,"0")</f>
        <v>208</v>
      </c>
      <c r="Q867">
        <f>COUNTIF($N$3:N867,$N$3)</f>
        <v>632</v>
      </c>
      <c r="R867">
        <f t="shared" si="39"/>
        <v>6</v>
      </c>
      <c r="S867">
        <f>COUNTIF($N$3:N867,0)</f>
        <v>233</v>
      </c>
      <c r="T867">
        <f t="shared" si="40"/>
        <v>0.99059561128526641</v>
      </c>
      <c r="U867">
        <f t="shared" si="41"/>
        <v>0.52834467120181405</v>
      </c>
      <c r="W867">
        <f>Q867/(Q867+S867)</f>
        <v>0.73063583815028899</v>
      </c>
      <c r="X867">
        <f>T867*2*W867/(T867+W867)</f>
        <v>0.84098469727212244</v>
      </c>
    </row>
    <row r="868" spans="1:24" x14ac:dyDescent="0.35">
      <c r="A868" t="s">
        <v>179</v>
      </c>
      <c r="B868" s="4" t="s">
        <v>1862</v>
      </c>
      <c r="C868" t="s">
        <v>1863</v>
      </c>
      <c r="D868" s="4" t="s">
        <v>15</v>
      </c>
      <c r="E868">
        <v>142</v>
      </c>
      <c r="F868">
        <v>218</v>
      </c>
      <c r="G868" t="s">
        <v>11</v>
      </c>
      <c r="H868">
        <v>1</v>
      </c>
      <c r="I868">
        <v>89</v>
      </c>
      <c r="J868" t="s">
        <v>12</v>
      </c>
      <c r="K868">
        <v>13.8</v>
      </c>
      <c r="L868" s="1">
        <v>3.5999999999999998E-8</v>
      </c>
      <c r="N868">
        <v>0</v>
      </c>
      <c r="P868">
        <f>COUNTIF(N869:$N$1081,"0")</f>
        <v>207</v>
      </c>
      <c r="Q868">
        <f>COUNTIF($N$3:N868,$N$3)</f>
        <v>632</v>
      </c>
      <c r="R868">
        <f t="shared" si="39"/>
        <v>6</v>
      </c>
      <c r="S868">
        <f>COUNTIF($N$3:N868,0)</f>
        <v>234</v>
      </c>
      <c r="T868">
        <f t="shared" si="40"/>
        <v>0.99059561128526641</v>
      </c>
      <c r="U868">
        <f t="shared" si="41"/>
        <v>0.53061224489795911</v>
      </c>
      <c r="W868">
        <f>Q868/(Q868+S868)</f>
        <v>0.72979214780600465</v>
      </c>
      <c r="X868">
        <f>T868*2*W868/(T868+W868)</f>
        <v>0.84042553191489366</v>
      </c>
    </row>
    <row r="869" spans="1:24" x14ac:dyDescent="0.35">
      <c r="A869" t="s">
        <v>179</v>
      </c>
      <c r="B869" s="4" t="s">
        <v>1864</v>
      </c>
      <c r="C869" t="s">
        <v>1865</v>
      </c>
      <c r="D869" s="4" t="s">
        <v>15</v>
      </c>
      <c r="E869">
        <v>84</v>
      </c>
      <c r="F869">
        <v>179</v>
      </c>
      <c r="G869" t="s">
        <v>13</v>
      </c>
      <c r="H869">
        <v>1</v>
      </c>
      <c r="I869">
        <v>89</v>
      </c>
      <c r="J869" t="s">
        <v>12</v>
      </c>
      <c r="K869">
        <v>13.5</v>
      </c>
      <c r="L869" s="1">
        <v>3.8000000000000003E-8</v>
      </c>
      <c r="N869">
        <v>1</v>
      </c>
      <c r="P869">
        <f>COUNTIF(N870:$N$1081,"0")</f>
        <v>207</v>
      </c>
      <c r="Q869">
        <f>COUNTIF($N$3:N869,$N$3)</f>
        <v>633</v>
      </c>
      <c r="R869">
        <f t="shared" si="39"/>
        <v>5</v>
      </c>
      <c r="S869">
        <f>COUNTIF($N$3:N869,0)</f>
        <v>234</v>
      </c>
      <c r="T869">
        <f t="shared" si="40"/>
        <v>0.99216300940438873</v>
      </c>
      <c r="U869">
        <f t="shared" si="41"/>
        <v>0.53061224489795911</v>
      </c>
      <c r="W869">
        <f>Q869/(Q869+S869)</f>
        <v>0.73010380622837368</v>
      </c>
      <c r="X869">
        <f>T869*2*W869/(T869+W869)</f>
        <v>0.84119601328903648</v>
      </c>
    </row>
    <row r="870" spans="1:24" x14ac:dyDescent="0.35">
      <c r="A870" t="s">
        <v>179</v>
      </c>
      <c r="B870" s="4" t="s">
        <v>1866</v>
      </c>
      <c r="C870" t="s">
        <v>1867</v>
      </c>
      <c r="D870" s="4" t="s">
        <v>15</v>
      </c>
      <c r="E870">
        <v>199</v>
      </c>
      <c r="F870">
        <v>264</v>
      </c>
      <c r="G870" t="s">
        <v>11</v>
      </c>
      <c r="H870">
        <v>1</v>
      </c>
      <c r="I870">
        <v>89</v>
      </c>
      <c r="J870" t="s">
        <v>12</v>
      </c>
      <c r="K870">
        <v>13.5</v>
      </c>
      <c r="L870" s="1">
        <v>3.8000000000000003E-8</v>
      </c>
      <c r="N870">
        <v>0</v>
      </c>
      <c r="P870">
        <f>COUNTIF(N871:$N$1081,"0")</f>
        <v>206</v>
      </c>
      <c r="Q870">
        <f>COUNTIF($N$3:N870,$N$3)</f>
        <v>633</v>
      </c>
      <c r="R870">
        <f t="shared" si="39"/>
        <v>5</v>
      </c>
      <c r="S870">
        <f>COUNTIF($N$3:N870,0)</f>
        <v>235</v>
      </c>
      <c r="T870">
        <f t="shared" si="40"/>
        <v>0.99216300940438873</v>
      </c>
      <c r="U870">
        <f t="shared" si="41"/>
        <v>0.53287981859410438</v>
      </c>
      <c r="W870">
        <f>Q870/(Q870+S870)</f>
        <v>0.72926267281105994</v>
      </c>
      <c r="X870">
        <f>T870*2*W870/(T870+W870)</f>
        <v>0.84063745019920333</v>
      </c>
    </row>
    <row r="871" spans="1:24" x14ac:dyDescent="0.35">
      <c r="A871" t="s">
        <v>179</v>
      </c>
      <c r="B871" s="4" t="s">
        <v>1868</v>
      </c>
      <c r="C871" t="s">
        <v>1869</v>
      </c>
      <c r="D871" s="4" t="s">
        <v>15</v>
      </c>
      <c r="E871">
        <v>62</v>
      </c>
      <c r="F871">
        <v>164</v>
      </c>
      <c r="G871" t="s">
        <v>11</v>
      </c>
      <c r="H871">
        <v>1</v>
      </c>
      <c r="I871">
        <v>89</v>
      </c>
      <c r="J871" t="s">
        <v>12</v>
      </c>
      <c r="K871">
        <v>13.4</v>
      </c>
      <c r="L871" s="1">
        <v>4.0000000000000001E-8</v>
      </c>
      <c r="N871">
        <v>0</v>
      </c>
      <c r="P871">
        <f>COUNTIF(N872:$N$1081,"0")</f>
        <v>205</v>
      </c>
      <c r="Q871">
        <f>COUNTIF($N$3:N871,$N$3)</f>
        <v>633</v>
      </c>
      <c r="R871">
        <f t="shared" si="39"/>
        <v>5</v>
      </c>
      <c r="S871">
        <f>COUNTIF($N$3:N871,0)</f>
        <v>236</v>
      </c>
      <c r="T871">
        <f t="shared" si="40"/>
        <v>0.99216300940438873</v>
      </c>
      <c r="U871">
        <f t="shared" si="41"/>
        <v>0.53514739229024944</v>
      </c>
      <c r="W871">
        <f>Q871/(Q871+S871)</f>
        <v>0.72842347525891826</v>
      </c>
      <c r="X871">
        <f>T871*2*W871/(T871+W871)</f>
        <v>0.84007962840079631</v>
      </c>
    </row>
    <row r="872" spans="1:24" x14ac:dyDescent="0.35">
      <c r="A872" t="s">
        <v>179</v>
      </c>
      <c r="B872" s="4" t="s">
        <v>1870</v>
      </c>
      <c r="C872" t="s">
        <v>1871</v>
      </c>
      <c r="D872" s="4" t="s">
        <v>15</v>
      </c>
      <c r="E872">
        <v>182</v>
      </c>
      <c r="F872">
        <v>244</v>
      </c>
      <c r="G872" t="s">
        <v>11</v>
      </c>
      <c r="H872">
        <v>1</v>
      </c>
      <c r="I872">
        <v>89</v>
      </c>
      <c r="J872" t="s">
        <v>12</v>
      </c>
      <c r="K872">
        <v>13.3</v>
      </c>
      <c r="L872" s="1">
        <v>4.0000000000000001E-8</v>
      </c>
      <c r="N872">
        <v>0</v>
      </c>
      <c r="P872">
        <f>COUNTIF(N873:$N$1081,"0")</f>
        <v>204</v>
      </c>
      <c r="Q872">
        <f>COUNTIF($N$3:N872,$N$3)</f>
        <v>633</v>
      </c>
      <c r="R872">
        <f t="shared" si="39"/>
        <v>5</v>
      </c>
      <c r="S872">
        <f>COUNTIF($N$3:N872,0)</f>
        <v>237</v>
      </c>
      <c r="T872">
        <f t="shared" si="40"/>
        <v>0.99216300940438873</v>
      </c>
      <c r="U872">
        <f t="shared" si="41"/>
        <v>0.53741496598639449</v>
      </c>
      <c r="W872">
        <f>Q872/(Q872+S872)</f>
        <v>0.72758620689655173</v>
      </c>
      <c r="X872">
        <f>T872*2*W872/(T872+W872)</f>
        <v>0.83952254641909818</v>
      </c>
    </row>
    <row r="873" spans="1:24" x14ac:dyDescent="0.35">
      <c r="A873" t="s">
        <v>179</v>
      </c>
      <c r="B873" s="4" t="s">
        <v>1872</v>
      </c>
      <c r="C873" t="s">
        <v>1873</v>
      </c>
      <c r="D873" s="4" t="s">
        <v>15</v>
      </c>
      <c r="E873">
        <v>182</v>
      </c>
      <c r="F873">
        <v>244</v>
      </c>
      <c r="G873" t="s">
        <v>11</v>
      </c>
      <c r="H873">
        <v>1</v>
      </c>
      <c r="I873">
        <v>89</v>
      </c>
      <c r="J873" t="s">
        <v>12</v>
      </c>
      <c r="K873">
        <v>13.3</v>
      </c>
      <c r="L873" s="1">
        <v>4.0000000000000001E-8</v>
      </c>
      <c r="N873">
        <v>0</v>
      </c>
      <c r="P873">
        <f>COUNTIF(N874:$N$1081,"0")</f>
        <v>203</v>
      </c>
      <c r="Q873">
        <f>COUNTIF($N$3:N873,$N$3)</f>
        <v>633</v>
      </c>
      <c r="R873">
        <f t="shared" si="39"/>
        <v>5</v>
      </c>
      <c r="S873">
        <f>COUNTIF($N$3:N873,0)</f>
        <v>238</v>
      </c>
      <c r="T873">
        <f t="shared" si="40"/>
        <v>0.99216300940438873</v>
      </c>
      <c r="U873">
        <f t="shared" si="41"/>
        <v>0.53968253968253976</v>
      </c>
      <c r="W873">
        <f>Q873/(Q873+S873)</f>
        <v>0.72675086107921927</v>
      </c>
      <c r="X873">
        <f>T873*2*W873/(T873+W873)</f>
        <v>0.83896620278330014</v>
      </c>
    </row>
    <row r="874" spans="1:24" x14ac:dyDescent="0.35">
      <c r="A874" t="s">
        <v>179</v>
      </c>
      <c r="B874" s="4" t="s">
        <v>1874</v>
      </c>
      <c r="C874" t="s">
        <v>1875</v>
      </c>
      <c r="D874" s="4" t="s">
        <v>15</v>
      </c>
      <c r="E874">
        <v>182</v>
      </c>
      <c r="F874">
        <v>244</v>
      </c>
      <c r="G874" t="s">
        <v>11</v>
      </c>
      <c r="H874">
        <v>1</v>
      </c>
      <c r="I874">
        <v>89</v>
      </c>
      <c r="J874" t="s">
        <v>12</v>
      </c>
      <c r="K874">
        <v>13.3</v>
      </c>
      <c r="L874" s="1">
        <v>4.0000000000000001E-8</v>
      </c>
      <c r="N874">
        <v>0</v>
      </c>
      <c r="P874">
        <f>COUNTIF(N875:$N$1081,"0")</f>
        <v>202</v>
      </c>
      <c r="Q874">
        <f>COUNTIF($N$3:N874,$N$3)</f>
        <v>633</v>
      </c>
      <c r="R874">
        <f t="shared" si="39"/>
        <v>5</v>
      </c>
      <c r="S874">
        <f>COUNTIF($N$3:N874,0)</f>
        <v>239</v>
      </c>
      <c r="T874">
        <f t="shared" si="40"/>
        <v>0.99216300940438873</v>
      </c>
      <c r="U874">
        <f t="shared" si="41"/>
        <v>0.54195011337868482</v>
      </c>
      <c r="W874">
        <f>Q874/(Q874+S874)</f>
        <v>0.7259174311926605</v>
      </c>
      <c r="X874">
        <f>T874*2*W874/(T874+W874)</f>
        <v>0.83841059602649015</v>
      </c>
    </row>
    <row r="875" spans="1:24" x14ac:dyDescent="0.35">
      <c r="A875" t="s">
        <v>179</v>
      </c>
      <c r="B875" s="4" t="s">
        <v>1876</v>
      </c>
      <c r="C875" t="s">
        <v>1877</v>
      </c>
      <c r="D875" s="4" t="s">
        <v>15</v>
      </c>
      <c r="E875">
        <v>97</v>
      </c>
      <c r="F875">
        <v>160</v>
      </c>
      <c r="G875" t="s">
        <v>11</v>
      </c>
      <c r="H875">
        <v>1</v>
      </c>
      <c r="I875">
        <v>89</v>
      </c>
      <c r="J875" t="s">
        <v>12</v>
      </c>
      <c r="K875">
        <v>13.2</v>
      </c>
      <c r="L875" s="1">
        <v>4.1999999999999999E-8</v>
      </c>
      <c r="N875">
        <v>0</v>
      </c>
      <c r="P875">
        <f>COUNTIF(N876:$N$1081,"0")</f>
        <v>201</v>
      </c>
      <c r="Q875">
        <f>COUNTIF($N$3:N875,$N$3)</f>
        <v>633</v>
      </c>
      <c r="R875">
        <f t="shared" si="39"/>
        <v>5</v>
      </c>
      <c r="S875">
        <f>COUNTIF($N$3:N875,0)</f>
        <v>240</v>
      </c>
      <c r="T875">
        <f t="shared" si="40"/>
        <v>0.99216300940438873</v>
      </c>
      <c r="U875">
        <f t="shared" si="41"/>
        <v>0.54421768707482987</v>
      </c>
      <c r="W875">
        <f>Q875/(Q875+S875)</f>
        <v>0.72508591065292094</v>
      </c>
      <c r="X875">
        <f>T875*2*W875/(T875+W875)</f>
        <v>0.83785572468563863</v>
      </c>
    </row>
    <row r="876" spans="1:24" x14ac:dyDescent="0.35">
      <c r="A876" t="s">
        <v>179</v>
      </c>
      <c r="B876" s="4" t="s">
        <v>1878</v>
      </c>
      <c r="C876" t="s">
        <v>1879</v>
      </c>
      <c r="D876" s="4" t="s">
        <v>15</v>
      </c>
      <c r="E876">
        <v>62</v>
      </c>
      <c r="F876">
        <v>164</v>
      </c>
      <c r="G876" t="s">
        <v>11</v>
      </c>
      <c r="H876">
        <v>1</v>
      </c>
      <c r="I876">
        <v>89</v>
      </c>
      <c r="J876" t="s">
        <v>12</v>
      </c>
      <c r="K876">
        <v>13</v>
      </c>
      <c r="L876" s="1">
        <v>4.3999999999999997E-8</v>
      </c>
      <c r="N876">
        <v>0</v>
      </c>
      <c r="P876">
        <f>COUNTIF(N877:$N$1081,"0")</f>
        <v>200</v>
      </c>
      <c r="Q876">
        <f>COUNTIF($N$3:N876,$N$3)</f>
        <v>633</v>
      </c>
      <c r="R876">
        <f t="shared" si="39"/>
        <v>5</v>
      </c>
      <c r="S876">
        <f>COUNTIF($N$3:N876,0)</f>
        <v>241</v>
      </c>
      <c r="T876">
        <f t="shared" si="40"/>
        <v>0.99216300940438873</v>
      </c>
      <c r="U876">
        <f t="shared" si="41"/>
        <v>0.54648526077097503</v>
      </c>
      <c r="W876">
        <f>Q876/(Q876+S876)</f>
        <v>0.72425629290617854</v>
      </c>
      <c r="X876">
        <f>T876*2*W876/(T876+W876)</f>
        <v>0.83730158730158732</v>
      </c>
    </row>
    <row r="877" spans="1:24" x14ac:dyDescent="0.35">
      <c r="A877" t="s">
        <v>179</v>
      </c>
      <c r="B877" s="4" t="s">
        <v>1880</v>
      </c>
      <c r="C877" t="s">
        <v>1881</v>
      </c>
      <c r="D877" s="4" t="s">
        <v>15</v>
      </c>
      <c r="E877">
        <v>70</v>
      </c>
      <c r="F877">
        <v>164</v>
      </c>
      <c r="G877" t="s">
        <v>11</v>
      </c>
      <c r="H877">
        <v>1</v>
      </c>
      <c r="I877">
        <v>89</v>
      </c>
      <c r="J877" t="s">
        <v>12</v>
      </c>
      <c r="K877">
        <v>12.9</v>
      </c>
      <c r="L877" s="1">
        <v>4.4999999999999999E-8</v>
      </c>
      <c r="N877">
        <v>0</v>
      </c>
      <c r="P877">
        <f>COUNTIF(N878:$N$1081,"0")</f>
        <v>199</v>
      </c>
      <c r="Q877">
        <f>COUNTIF($N$3:N877,$N$3)</f>
        <v>633</v>
      </c>
      <c r="R877">
        <f t="shared" si="39"/>
        <v>5</v>
      </c>
      <c r="S877">
        <f>COUNTIF($N$3:N877,0)</f>
        <v>242</v>
      </c>
      <c r="T877">
        <f t="shared" si="40"/>
        <v>0.99216300940438873</v>
      </c>
      <c r="U877">
        <f t="shared" si="41"/>
        <v>0.5487528344671202</v>
      </c>
      <c r="W877">
        <f>Q877/(Q877+S877)</f>
        <v>0.72342857142857142</v>
      </c>
      <c r="X877">
        <f>T877*2*W877/(T877+W877)</f>
        <v>0.83674818241903504</v>
      </c>
    </row>
    <row r="878" spans="1:24" x14ac:dyDescent="0.35">
      <c r="A878" t="s">
        <v>179</v>
      </c>
      <c r="B878" s="4" t="s">
        <v>1882</v>
      </c>
      <c r="C878" t="s">
        <v>1883</v>
      </c>
      <c r="D878" s="4" t="s">
        <v>15</v>
      </c>
      <c r="E878">
        <v>70</v>
      </c>
      <c r="F878">
        <v>164</v>
      </c>
      <c r="G878" t="s">
        <v>11</v>
      </c>
      <c r="H878">
        <v>1</v>
      </c>
      <c r="I878">
        <v>89</v>
      </c>
      <c r="J878" t="s">
        <v>12</v>
      </c>
      <c r="K878">
        <v>12.9</v>
      </c>
      <c r="L878" s="1">
        <v>4.4999999999999999E-8</v>
      </c>
      <c r="N878">
        <v>0</v>
      </c>
      <c r="P878">
        <f>COUNTIF(N879:$N$1081,"0")</f>
        <v>198</v>
      </c>
      <c r="Q878">
        <f>COUNTIF($N$3:N878,$N$3)</f>
        <v>633</v>
      </c>
      <c r="R878">
        <f t="shared" si="39"/>
        <v>5</v>
      </c>
      <c r="S878">
        <f>COUNTIF($N$3:N878,0)</f>
        <v>243</v>
      </c>
      <c r="T878">
        <f t="shared" si="40"/>
        <v>0.99216300940438873</v>
      </c>
      <c r="U878">
        <f t="shared" si="41"/>
        <v>0.55102040816326525</v>
      </c>
      <c r="W878">
        <f>Q878/(Q878+S878)</f>
        <v>0.7226027397260274</v>
      </c>
      <c r="X878">
        <f>T878*2*W878/(T878+W878)</f>
        <v>0.83619550858652569</v>
      </c>
    </row>
    <row r="879" spans="1:24" x14ac:dyDescent="0.35">
      <c r="A879" t="s">
        <v>179</v>
      </c>
      <c r="B879" s="4" t="s">
        <v>1884</v>
      </c>
      <c r="C879" t="s">
        <v>1885</v>
      </c>
      <c r="D879" s="4" t="s">
        <v>15</v>
      </c>
      <c r="E879">
        <v>70</v>
      </c>
      <c r="F879">
        <v>164</v>
      </c>
      <c r="G879" t="s">
        <v>11</v>
      </c>
      <c r="H879">
        <v>1</v>
      </c>
      <c r="I879">
        <v>89</v>
      </c>
      <c r="J879" t="s">
        <v>12</v>
      </c>
      <c r="K879">
        <v>12.9</v>
      </c>
      <c r="L879" s="1">
        <v>4.4999999999999999E-8</v>
      </c>
      <c r="N879">
        <v>0</v>
      </c>
      <c r="P879">
        <f>COUNTIF(N880:$N$1081,"0")</f>
        <v>197</v>
      </c>
      <c r="Q879">
        <f>COUNTIF($N$3:N879,$N$3)</f>
        <v>633</v>
      </c>
      <c r="R879">
        <f t="shared" si="39"/>
        <v>5</v>
      </c>
      <c r="S879">
        <f>COUNTIF($N$3:N879,0)</f>
        <v>244</v>
      </c>
      <c r="T879">
        <f t="shared" si="40"/>
        <v>0.99216300940438873</v>
      </c>
      <c r="U879">
        <f t="shared" si="41"/>
        <v>0.55328798185941042</v>
      </c>
      <c r="W879">
        <f>Q879/(Q879+S879)</f>
        <v>0.72177879133409351</v>
      </c>
      <c r="X879">
        <f>T879*2*W879/(T879+W879)</f>
        <v>0.83564356435643561</v>
      </c>
    </row>
    <row r="880" spans="1:24" x14ac:dyDescent="0.35">
      <c r="A880" t="s">
        <v>179</v>
      </c>
      <c r="B880" s="4" t="s">
        <v>1886</v>
      </c>
      <c r="C880" t="s">
        <v>1887</v>
      </c>
      <c r="D880" s="4" t="s">
        <v>15</v>
      </c>
      <c r="E880">
        <v>13</v>
      </c>
      <c r="F880">
        <v>107</v>
      </c>
      <c r="G880" t="s">
        <v>11</v>
      </c>
      <c r="H880">
        <v>1</v>
      </c>
      <c r="I880">
        <v>89</v>
      </c>
      <c r="J880" t="s">
        <v>12</v>
      </c>
      <c r="K880">
        <v>12.9</v>
      </c>
      <c r="L880" s="1">
        <v>4.4999999999999999E-8</v>
      </c>
      <c r="N880">
        <v>0</v>
      </c>
      <c r="P880">
        <f>COUNTIF(N881:$N$1081,"0")</f>
        <v>196</v>
      </c>
      <c r="Q880">
        <f>COUNTIF($N$3:N880,$N$3)</f>
        <v>633</v>
      </c>
      <c r="R880">
        <f t="shared" si="39"/>
        <v>5</v>
      </c>
      <c r="S880">
        <f>COUNTIF($N$3:N880,0)</f>
        <v>245</v>
      </c>
      <c r="T880">
        <f t="shared" si="40"/>
        <v>0.99216300940438873</v>
      </c>
      <c r="U880">
        <f t="shared" si="41"/>
        <v>0.55555555555555558</v>
      </c>
      <c r="W880">
        <f>Q880/(Q880+S880)</f>
        <v>0.72095671981776766</v>
      </c>
      <c r="X880">
        <f>T880*2*W880/(T880+W880)</f>
        <v>0.83509234828496048</v>
      </c>
    </row>
    <row r="881" spans="1:24" x14ac:dyDescent="0.35">
      <c r="A881" t="s">
        <v>179</v>
      </c>
      <c r="B881" s="4" t="s">
        <v>1888</v>
      </c>
      <c r="C881" t="s">
        <v>1889</v>
      </c>
      <c r="D881" s="4" t="s">
        <v>15</v>
      </c>
      <c r="E881">
        <v>70</v>
      </c>
      <c r="F881">
        <v>164</v>
      </c>
      <c r="G881" t="s">
        <v>11</v>
      </c>
      <c r="H881">
        <v>1</v>
      </c>
      <c r="I881">
        <v>89</v>
      </c>
      <c r="J881" t="s">
        <v>12</v>
      </c>
      <c r="K881">
        <v>12.9</v>
      </c>
      <c r="L881" s="1">
        <v>4.4999999999999999E-8</v>
      </c>
      <c r="N881">
        <v>0</v>
      </c>
      <c r="P881">
        <f>COUNTIF(N882:$N$1081,"0")</f>
        <v>195</v>
      </c>
      <c r="Q881">
        <f>COUNTIF($N$3:N881,$N$3)</f>
        <v>633</v>
      </c>
      <c r="R881">
        <f t="shared" si="39"/>
        <v>5</v>
      </c>
      <c r="S881">
        <f>COUNTIF($N$3:N881,0)</f>
        <v>246</v>
      </c>
      <c r="T881">
        <f t="shared" si="40"/>
        <v>0.99216300940438873</v>
      </c>
      <c r="U881">
        <f t="shared" si="41"/>
        <v>0.55782312925170063</v>
      </c>
      <c r="W881">
        <f>Q881/(Q881+S881)</f>
        <v>0.72013651877133111</v>
      </c>
      <c r="X881">
        <f>T881*2*W881/(T881+W881)</f>
        <v>0.83454185893210286</v>
      </c>
    </row>
    <row r="882" spans="1:24" x14ac:dyDescent="0.35">
      <c r="A882" t="s">
        <v>179</v>
      </c>
      <c r="B882" s="4" t="s">
        <v>1890</v>
      </c>
      <c r="C882" t="s">
        <v>1891</v>
      </c>
      <c r="D882" s="4" t="s">
        <v>15</v>
      </c>
      <c r="E882">
        <v>70</v>
      </c>
      <c r="F882">
        <v>164</v>
      </c>
      <c r="G882" t="s">
        <v>11</v>
      </c>
      <c r="H882">
        <v>1</v>
      </c>
      <c r="I882">
        <v>89</v>
      </c>
      <c r="J882" t="s">
        <v>12</v>
      </c>
      <c r="K882">
        <v>12.9</v>
      </c>
      <c r="L882" s="1">
        <v>4.4999999999999999E-8</v>
      </c>
      <c r="N882">
        <v>0</v>
      </c>
      <c r="P882">
        <f>COUNTIF(N883:$N$1081,"0")</f>
        <v>194</v>
      </c>
      <c r="Q882">
        <f>COUNTIF($N$3:N882,$N$3)</f>
        <v>633</v>
      </c>
      <c r="R882">
        <f t="shared" si="39"/>
        <v>5</v>
      </c>
      <c r="S882">
        <f>COUNTIF($N$3:N882,0)</f>
        <v>247</v>
      </c>
      <c r="T882">
        <f t="shared" si="40"/>
        <v>0.99216300940438873</v>
      </c>
      <c r="U882">
        <f t="shared" si="41"/>
        <v>0.5600907029478458</v>
      </c>
      <c r="W882">
        <f>Q882/(Q882+S882)</f>
        <v>0.71931818181818186</v>
      </c>
      <c r="X882">
        <f>T882*2*W882/(T882+W882)</f>
        <v>0.83399209486166004</v>
      </c>
    </row>
    <row r="883" spans="1:24" x14ac:dyDescent="0.35">
      <c r="A883" t="s">
        <v>179</v>
      </c>
      <c r="B883" s="4" t="s">
        <v>1892</v>
      </c>
      <c r="C883" t="s">
        <v>1893</v>
      </c>
      <c r="D883" s="4" t="s">
        <v>15</v>
      </c>
      <c r="E883">
        <v>9</v>
      </c>
      <c r="F883">
        <v>75</v>
      </c>
      <c r="G883" t="s">
        <v>11</v>
      </c>
      <c r="H883">
        <v>1</v>
      </c>
      <c r="I883">
        <v>89</v>
      </c>
      <c r="J883" t="s">
        <v>12</v>
      </c>
      <c r="K883">
        <v>12.7</v>
      </c>
      <c r="L883" s="1">
        <v>4.8E-8</v>
      </c>
      <c r="N883">
        <v>0</v>
      </c>
      <c r="P883">
        <f>COUNTIF(N884:$N$1081,"0")</f>
        <v>193</v>
      </c>
      <c r="Q883">
        <f>COUNTIF($N$3:N883,$N$3)</f>
        <v>633</v>
      </c>
      <c r="R883">
        <f t="shared" si="39"/>
        <v>5</v>
      </c>
      <c r="S883">
        <f>COUNTIF($N$3:N883,0)</f>
        <v>248</v>
      </c>
      <c r="T883">
        <f t="shared" si="40"/>
        <v>0.99216300940438873</v>
      </c>
      <c r="U883">
        <f t="shared" si="41"/>
        <v>0.56235827664399096</v>
      </c>
      <c r="W883">
        <f>Q883/(Q883+S883)</f>
        <v>0.7185017026106697</v>
      </c>
      <c r="X883">
        <f>T883*2*W883/(T883+W883)</f>
        <v>0.83344305464121127</v>
      </c>
    </row>
    <row r="884" spans="1:24" x14ac:dyDescent="0.35">
      <c r="A884" t="s">
        <v>179</v>
      </c>
      <c r="B884" s="4" t="s">
        <v>1894</v>
      </c>
      <c r="C884" t="s">
        <v>1895</v>
      </c>
      <c r="D884" s="4" t="s">
        <v>15</v>
      </c>
      <c r="E884">
        <v>167</v>
      </c>
      <c r="F884">
        <v>232</v>
      </c>
      <c r="G884" t="s">
        <v>11</v>
      </c>
      <c r="H884">
        <v>1</v>
      </c>
      <c r="I884">
        <v>89</v>
      </c>
      <c r="J884" t="s">
        <v>12</v>
      </c>
      <c r="K884">
        <v>12.7</v>
      </c>
      <c r="L884" s="1">
        <v>4.8E-8</v>
      </c>
      <c r="N884">
        <v>0</v>
      </c>
      <c r="P884">
        <f>COUNTIF(N885:$N$1081,"0")</f>
        <v>192</v>
      </c>
      <c r="Q884">
        <f>COUNTIF($N$3:N884,$N$3)</f>
        <v>633</v>
      </c>
      <c r="R884">
        <f t="shared" si="39"/>
        <v>5</v>
      </c>
      <c r="S884">
        <f>COUNTIF($N$3:N884,0)</f>
        <v>249</v>
      </c>
      <c r="T884">
        <f t="shared" si="40"/>
        <v>0.99216300940438873</v>
      </c>
      <c r="U884">
        <f t="shared" si="41"/>
        <v>0.56462585034013602</v>
      </c>
      <c r="W884">
        <f>Q884/(Q884+S884)</f>
        <v>0.71768707482993199</v>
      </c>
      <c r="X884">
        <f>T884*2*W884/(T884+W884)</f>
        <v>0.83289473684210535</v>
      </c>
    </row>
    <row r="885" spans="1:24" x14ac:dyDescent="0.35">
      <c r="A885" t="s">
        <v>179</v>
      </c>
      <c r="B885" s="4" t="s">
        <v>1896</v>
      </c>
      <c r="C885" t="s">
        <v>1897</v>
      </c>
      <c r="D885" s="4" t="s">
        <v>15</v>
      </c>
      <c r="E885">
        <v>167</v>
      </c>
      <c r="F885">
        <v>232</v>
      </c>
      <c r="G885" t="s">
        <v>11</v>
      </c>
      <c r="H885">
        <v>1</v>
      </c>
      <c r="I885">
        <v>89</v>
      </c>
      <c r="J885" t="s">
        <v>12</v>
      </c>
      <c r="K885">
        <v>12.7</v>
      </c>
      <c r="L885" s="1">
        <v>4.8E-8</v>
      </c>
      <c r="N885">
        <v>0</v>
      </c>
      <c r="P885">
        <f>COUNTIF(N886:$N$1081,"0")</f>
        <v>191</v>
      </c>
      <c r="Q885">
        <f>COUNTIF($N$3:N885,$N$3)</f>
        <v>633</v>
      </c>
      <c r="R885">
        <f t="shared" si="39"/>
        <v>5</v>
      </c>
      <c r="S885">
        <f>COUNTIF($N$3:N885,0)</f>
        <v>250</v>
      </c>
      <c r="T885">
        <f t="shared" si="40"/>
        <v>0.99216300940438873</v>
      </c>
      <c r="U885">
        <f t="shared" si="41"/>
        <v>0.56689342403628118</v>
      </c>
      <c r="W885">
        <f>Q885/(Q885+S885)</f>
        <v>0.71687429218573051</v>
      </c>
      <c r="X885">
        <f>T885*2*W885/(T885+W885)</f>
        <v>0.83234714003944776</v>
      </c>
    </row>
    <row r="886" spans="1:24" x14ac:dyDescent="0.35">
      <c r="A886" t="s">
        <v>179</v>
      </c>
      <c r="B886" s="4" t="s">
        <v>1898</v>
      </c>
      <c r="C886" t="s">
        <v>1899</v>
      </c>
      <c r="D886" s="4" t="s">
        <v>15</v>
      </c>
      <c r="E886">
        <v>70</v>
      </c>
      <c r="F886">
        <v>164</v>
      </c>
      <c r="G886" t="s">
        <v>11</v>
      </c>
      <c r="H886">
        <v>1</v>
      </c>
      <c r="I886">
        <v>89</v>
      </c>
      <c r="J886" t="s">
        <v>12</v>
      </c>
      <c r="K886">
        <v>12.3</v>
      </c>
      <c r="L886" s="1">
        <v>5.2000000000000002E-8</v>
      </c>
      <c r="N886">
        <v>0</v>
      </c>
      <c r="P886">
        <f>COUNTIF(N887:$N$1081,"0")</f>
        <v>190</v>
      </c>
      <c r="Q886">
        <f>COUNTIF($N$3:N886,$N$3)</f>
        <v>633</v>
      </c>
      <c r="R886">
        <f t="shared" si="39"/>
        <v>5</v>
      </c>
      <c r="S886">
        <f>COUNTIF($N$3:N886,0)</f>
        <v>251</v>
      </c>
      <c r="T886">
        <f t="shared" si="40"/>
        <v>0.99216300940438873</v>
      </c>
      <c r="U886">
        <f t="shared" si="41"/>
        <v>0.56916099773242634</v>
      </c>
      <c r="W886">
        <f>Q886/(Q886+S886)</f>
        <v>0.7160633484162896</v>
      </c>
      <c r="X886">
        <f>T886*2*W886/(T886+W886)</f>
        <v>0.83180026281208941</v>
      </c>
    </row>
    <row r="887" spans="1:24" x14ac:dyDescent="0.35">
      <c r="A887" t="s">
        <v>179</v>
      </c>
      <c r="B887" s="4" t="s">
        <v>1900</v>
      </c>
      <c r="C887" t="s">
        <v>1901</v>
      </c>
      <c r="D887" s="4" t="s">
        <v>15</v>
      </c>
      <c r="E887">
        <v>101</v>
      </c>
      <c r="F887">
        <v>164</v>
      </c>
      <c r="G887" t="s">
        <v>11</v>
      </c>
      <c r="H887">
        <v>1</v>
      </c>
      <c r="I887">
        <v>89</v>
      </c>
      <c r="J887" t="s">
        <v>12</v>
      </c>
      <c r="K887">
        <v>12.3</v>
      </c>
      <c r="L887" s="1">
        <v>5.2000000000000002E-8</v>
      </c>
      <c r="N887">
        <v>0</v>
      </c>
      <c r="P887">
        <f>COUNTIF(N888:$N$1081,"0")</f>
        <v>189</v>
      </c>
      <c r="Q887">
        <f>COUNTIF($N$3:N887,$N$3)</f>
        <v>633</v>
      </c>
      <c r="R887">
        <f t="shared" si="39"/>
        <v>5</v>
      </c>
      <c r="S887">
        <f>COUNTIF($N$3:N887,0)</f>
        <v>252</v>
      </c>
      <c r="T887">
        <f t="shared" si="40"/>
        <v>0.99216300940438873</v>
      </c>
      <c r="U887">
        <f t="shared" si="41"/>
        <v>0.5714285714285714</v>
      </c>
      <c r="W887">
        <f>Q887/(Q887+S887)</f>
        <v>0.71525423728813564</v>
      </c>
      <c r="X887">
        <f>T887*2*W887/(T887+W887)</f>
        <v>0.83125410374261333</v>
      </c>
    </row>
    <row r="888" spans="1:24" x14ac:dyDescent="0.35">
      <c r="A888" t="s">
        <v>179</v>
      </c>
      <c r="B888" s="4" t="s">
        <v>1902</v>
      </c>
      <c r="C888" t="s">
        <v>1903</v>
      </c>
      <c r="D888" s="4" t="s">
        <v>15</v>
      </c>
      <c r="E888">
        <v>148</v>
      </c>
      <c r="F888">
        <v>212</v>
      </c>
      <c r="G888" t="s">
        <v>11</v>
      </c>
      <c r="H888">
        <v>1</v>
      </c>
      <c r="I888">
        <v>89</v>
      </c>
      <c r="J888" t="s">
        <v>12</v>
      </c>
      <c r="K888">
        <v>12.2</v>
      </c>
      <c r="L888" s="1">
        <v>5.4E-8</v>
      </c>
      <c r="N888">
        <v>0</v>
      </c>
      <c r="P888">
        <f>COUNTIF(N889:$N$1081,"0")</f>
        <v>188</v>
      </c>
      <c r="Q888">
        <f>COUNTIF($N$3:N888,$N$3)</f>
        <v>633</v>
      </c>
      <c r="R888">
        <f t="shared" si="39"/>
        <v>5</v>
      </c>
      <c r="S888">
        <f>COUNTIF($N$3:N888,0)</f>
        <v>253</v>
      </c>
      <c r="T888">
        <f t="shared" si="40"/>
        <v>0.99216300940438873</v>
      </c>
      <c r="U888">
        <f t="shared" si="41"/>
        <v>0.57369614512471656</v>
      </c>
      <c r="W888">
        <f>Q888/(Q888+S888)</f>
        <v>0.71444695259593682</v>
      </c>
      <c r="X888">
        <f>T888*2*W888/(T888+W888)</f>
        <v>0.83070866141732291</v>
      </c>
    </row>
    <row r="889" spans="1:24" x14ac:dyDescent="0.35">
      <c r="A889" t="s">
        <v>179</v>
      </c>
      <c r="B889" s="4" t="s">
        <v>1904</v>
      </c>
      <c r="C889" t="s">
        <v>1905</v>
      </c>
      <c r="D889" s="4" t="s">
        <v>15</v>
      </c>
      <c r="E889">
        <v>101</v>
      </c>
      <c r="F889">
        <v>164</v>
      </c>
      <c r="G889" t="s">
        <v>11</v>
      </c>
      <c r="H889">
        <v>1</v>
      </c>
      <c r="I889">
        <v>89</v>
      </c>
      <c r="J889" t="s">
        <v>12</v>
      </c>
      <c r="K889">
        <v>12</v>
      </c>
      <c r="L889" s="1">
        <v>5.5999999999999999E-8</v>
      </c>
      <c r="N889">
        <v>0</v>
      </c>
      <c r="P889">
        <f>COUNTIF(N890:$N$1081,"0")</f>
        <v>187</v>
      </c>
      <c r="Q889">
        <f>COUNTIF($N$3:N889,$N$3)</f>
        <v>633</v>
      </c>
      <c r="R889">
        <f t="shared" si="39"/>
        <v>5</v>
      </c>
      <c r="S889">
        <f>COUNTIF($N$3:N889,0)</f>
        <v>254</v>
      </c>
      <c r="T889">
        <f t="shared" si="40"/>
        <v>0.99216300940438873</v>
      </c>
      <c r="U889">
        <f t="shared" si="41"/>
        <v>0.57596371882086173</v>
      </c>
      <c r="W889">
        <f>Q889/(Q889+S889)</f>
        <v>0.71364148816234496</v>
      </c>
      <c r="X889">
        <f>T889*2*W889/(T889+W889)</f>
        <v>0.83016393442622949</v>
      </c>
    </row>
    <row r="890" spans="1:24" x14ac:dyDescent="0.35">
      <c r="A890" t="s">
        <v>179</v>
      </c>
      <c r="B890" s="4" t="s">
        <v>1906</v>
      </c>
      <c r="C890" t="s">
        <v>1907</v>
      </c>
      <c r="D890" s="4" t="s">
        <v>15</v>
      </c>
      <c r="E890">
        <v>76</v>
      </c>
      <c r="F890">
        <v>148</v>
      </c>
      <c r="G890" t="s">
        <v>13</v>
      </c>
      <c r="H890">
        <v>1</v>
      </c>
      <c r="I890">
        <v>89</v>
      </c>
      <c r="J890" t="s">
        <v>12</v>
      </c>
      <c r="K890">
        <v>11.6</v>
      </c>
      <c r="L890" s="1">
        <v>6.1999999999999999E-8</v>
      </c>
      <c r="N890">
        <v>0</v>
      </c>
      <c r="P890">
        <f>COUNTIF(N891:$N$1081,"0")</f>
        <v>186</v>
      </c>
      <c r="Q890">
        <f>COUNTIF($N$3:N890,$N$3)</f>
        <v>633</v>
      </c>
      <c r="R890">
        <f t="shared" si="39"/>
        <v>5</v>
      </c>
      <c r="S890">
        <f>COUNTIF($N$3:N890,0)</f>
        <v>255</v>
      </c>
      <c r="T890">
        <f t="shared" si="40"/>
        <v>0.99216300940438873</v>
      </c>
      <c r="U890">
        <f t="shared" si="41"/>
        <v>0.57823129251700678</v>
      </c>
      <c r="W890">
        <f>Q890/(Q890+S890)</f>
        <v>0.71283783783783783</v>
      </c>
      <c r="X890">
        <f>T890*2*W890/(T890+W890)</f>
        <v>0.82961992136304052</v>
      </c>
    </row>
    <row r="891" spans="1:24" x14ac:dyDescent="0.35">
      <c r="A891" t="s">
        <v>179</v>
      </c>
      <c r="B891" s="4" t="s">
        <v>1908</v>
      </c>
      <c r="C891" t="s">
        <v>1909</v>
      </c>
      <c r="D891" s="4" t="s">
        <v>15</v>
      </c>
      <c r="E891">
        <v>70</v>
      </c>
      <c r="F891">
        <v>164</v>
      </c>
      <c r="G891" t="s">
        <v>11</v>
      </c>
      <c r="H891">
        <v>1</v>
      </c>
      <c r="I891">
        <v>89</v>
      </c>
      <c r="J891" t="s">
        <v>12</v>
      </c>
      <c r="K891">
        <v>11.5</v>
      </c>
      <c r="L891" s="1">
        <v>6.2999999999999995E-8</v>
      </c>
      <c r="N891">
        <v>0</v>
      </c>
      <c r="P891">
        <f>COUNTIF(N892:$N$1081,"0")</f>
        <v>185</v>
      </c>
      <c r="Q891">
        <f>COUNTIF($N$3:N891,$N$3)</f>
        <v>633</v>
      </c>
      <c r="R891">
        <f t="shared" si="39"/>
        <v>5</v>
      </c>
      <c r="S891">
        <f>COUNTIF($N$3:N891,0)</f>
        <v>256</v>
      </c>
      <c r="T891">
        <f t="shared" si="40"/>
        <v>0.99216300940438873</v>
      </c>
      <c r="U891">
        <f t="shared" si="41"/>
        <v>0.58049886621315194</v>
      </c>
      <c r="W891">
        <f>Q891/(Q891+S891)</f>
        <v>0.7120359955005624</v>
      </c>
      <c r="X891">
        <f>T891*2*W891/(T891+W891)</f>
        <v>0.82907662082514733</v>
      </c>
    </row>
    <row r="892" spans="1:24" x14ac:dyDescent="0.35">
      <c r="A892" t="s">
        <v>179</v>
      </c>
      <c r="B892" s="4" t="s">
        <v>1910</v>
      </c>
      <c r="C892" t="s">
        <v>1911</v>
      </c>
      <c r="D892" s="4" t="s">
        <v>15</v>
      </c>
      <c r="E892">
        <v>70</v>
      </c>
      <c r="F892">
        <v>164</v>
      </c>
      <c r="G892" t="s">
        <v>11</v>
      </c>
      <c r="H892">
        <v>1</v>
      </c>
      <c r="I892">
        <v>89</v>
      </c>
      <c r="J892" t="s">
        <v>12</v>
      </c>
      <c r="K892">
        <v>11.5</v>
      </c>
      <c r="L892" s="1">
        <v>6.2999999999999995E-8</v>
      </c>
      <c r="N892">
        <v>0</v>
      </c>
      <c r="P892">
        <f>COUNTIF(N893:$N$1081,"0")</f>
        <v>184</v>
      </c>
      <c r="Q892">
        <f>COUNTIF($N$3:N892,$N$3)</f>
        <v>633</v>
      </c>
      <c r="R892">
        <f t="shared" si="39"/>
        <v>5</v>
      </c>
      <c r="S892">
        <f>COUNTIF($N$3:N892,0)</f>
        <v>257</v>
      </c>
      <c r="T892">
        <f t="shared" si="40"/>
        <v>0.99216300940438873</v>
      </c>
      <c r="U892">
        <f t="shared" si="41"/>
        <v>0.58276643990929711</v>
      </c>
      <c r="W892">
        <f>Q892/(Q892+S892)</f>
        <v>0.71123595505617976</v>
      </c>
      <c r="X892">
        <f>T892*2*W892/(T892+W892)</f>
        <v>0.82853403141361259</v>
      </c>
    </row>
    <row r="893" spans="1:24" x14ac:dyDescent="0.35">
      <c r="A893" t="s">
        <v>179</v>
      </c>
      <c r="B893" s="4" t="s">
        <v>1912</v>
      </c>
      <c r="C893" t="s">
        <v>1913</v>
      </c>
      <c r="D893" s="4" t="s">
        <v>15</v>
      </c>
      <c r="E893">
        <v>70</v>
      </c>
      <c r="F893">
        <v>164</v>
      </c>
      <c r="G893" t="s">
        <v>11</v>
      </c>
      <c r="H893">
        <v>1</v>
      </c>
      <c r="I893">
        <v>89</v>
      </c>
      <c r="J893" t="s">
        <v>12</v>
      </c>
      <c r="K893">
        <v>11.5</v>
      </c>
      <c r="L893" s="1">
        <v>6.2999999999999995E-8</v>
      </c>
      <c r="N893">
        <v>0</v>
      </c>
      <c r="P893">
        <f>COUNTIF(N894:$N$1081,"0")</f>
        <v>183</v>
      </c>
      <c r="Q893">
        <f>COUNTIF($N$3:N893,$N$3)</f>
        <v>633</v>
      </c>
      <c r="R893">
        <f t="shared" si="39"/>
        <v>5</v>
      </c>
      <c r="S893">
        <f>COUNTIF($N$3:N893,0)</f>
        <v>258</v>
      </c>
      <c r="T893">
        <f t="shared" si="40"/>
        <v>0.99216300940438873</v>
      </c>
      <c r="U893">
        <f t="shared" si="41"/>
        <v>0.58503401360544216</v>
      </c>
      <c r="W893">
        <f>Q893/(Q893+S893)</f>
        <v>0.71043771043771042</v>
      </c>
      <c r="X893">
        <f>T893*2*W893/(T893+W893)</f>
        <v>0.82799215173315888</v>
      </c>
    </row>
    <row r="894" spans="1:24" x14ac:dyDescent="0.35">
      <c r="A894" t="s">
        <v>179</v>
      </c>
      <c r="B894" s="4" t="s">
        <v>1914</v>
      </c>
      <c r="C894" t="s">
        <v>1915</v>
      </c>
      <c r="D894" s="4" t="s">
        <v>15</v>
      </c>
      <c r="E894">
        <v>70</v>
      </c>
      <c r="F894">
        <v>164</v>
      </c>
      <c r="G894" t="s">
        <v>11</v>
      </c>
      <c r="H894">
        <v>1</v>
      </c>
      <c r="I894">
        <v>89</v>
      </c>
      <c r="J894" t="s">
        <v>12</v>
      </c>
      <c r="K894">
        <v>11.5</v>
      </c>
      <c r="L894" s="1">
        <v>6.2999999999999995E-8</v>
      </c>
      <c r="N894">
        <v>0</v>
      </c>
      <c r="P894">
        <f>COUNTIF(N895:$N$1081,"0")</f>
        <v>182</v>
      </c>
      <c r="Q894">
        <f>COUNTIF($N$3:N894,$N$3)</f>
        <v>633</v>
      </c>
      <c r="R894">
        <f t="shared" si="39"/>
        <v>5</v>
      </c>
      <c r="S894">
        <f>COUNTIF($N$3:N894,0)</f>
        <v>259</v>
      </c>
      <c r="T894">
        <f t="shared" si="40"/>
        <v>0.99216300940438873</v>
      </c>
      <c r="U894">
        <f t="shared" si="41"/>
        <v>0.58730158730158732</v>
      </c>
      <c r="W894">
        <f>Q894/(Q894+S894)</f>
        <v>0.70964125560538116</v>
      </c>
      <c r="X894">
        <f>T894*2*W894/(T894+W894)</f>
        <v>0.82745098039215681</v>
      </c>
    </row>
    <row r="895" spans="1:24" x14ac:dyDescent="0.35">
      <c r="A895" t="s">
        <v>179</v>
      </c>
      <c r="B895" s="4" t="s">
        <v>1916</v>
      </c>
      <c r="C895" t="s">
        <v>1917</v>
      </c>
      <c r="D895" s="4" t="s">
        <v>15</v>
      </c>
      <c r="E895">
        <v>70</v>
      </c>
      <c r="F895">
        <v>164</v>
      </c>
      <c r="G895" t="s">
        <v>11</v>
      </c>
      <c r="H895">
        <v>1</v>
      </c>
      <c r="I895">
        <v>89</v>
      </c>
      <c r="J895" t="s">
        <v>12</v>
      </c>
      <c r="K895">
        <v>11.5</v>
      </c>
      <c r="L895" s="1">
        <v>6.2999999999999995E-8</v>
      </c>
      <c r="N895">
        <v>0</v>
      </c>
      <c r="P895">
        <f>COUNTIF(N896:$N$1081,"0")</f>
        <v>181</v>
      </c>
      <c r="Q895">
        <f>COUNTIF($N$3:N895,$N$3)</f>
        <v>633</v>
      </c>
      <c r="R895">
        <f t="shared" si="39"/>
        <v>5</v>
      </c>
      <c r="S895">
        <f>COUNTIF($N$3:N895,0)</f>
        <v>260</v>
      </c>
      <c r="T895">
        <f t="shared" si="40"/>
        <v>0.99216300940438873</v>
      </c>
      <c r="U895">
        <f t="shared" si="41"/>
        <v>0.58956916099773249</v>
      </c>
      <c r="W895">
        <f>Q895/(Q895+S895)</f>
        <v>0.70884658454647254</v>
      </c>
      <c r="X895">
        <f>T895*2*W895/(T895+W895)</f>
        <v>0.82691051600261267</v>
      </c>
    </row>
    <row r="896" spans="1:24" x14ac:dyDescent="0.35">
      <c r="A896" t="s">
        <v>179</v>
      </c>
      <c r="B896" s="4" t="s">
        <v>1918</v>
      </c>
      <c r="C896" t="s">
        <v>1919</v>
      </c>
      <c r="D896" s="4" t="s">
        <v>15</v>
      </c>
      <c r="E896">
        <v>70</v>
      </c>
      <c r="F896">
        <v>164</v>
      </c>
      <c r="G896" t="s">
        <v>11</v>
      </c>
      <c r="H896">
        <v>1</v>
      </c>
      <c r="I896">
        <v>89</v>
      </c>
      <c r="J896" t="s">
        <v>12</v>
      </c>
      <c r="K896">
        <v>11.5</v>
      </c>
      <c r="L896" s="1">
        <v>6.2999999999999995E-8</v>
      </c>
      <c r="N896">
        <v>0</v>
      </c>
      <c r="P896">
        <f>COUNTIF(N897:$N$1081,"0")</f>
        <v>180</v>
      </c>
      <c r="Q896">
        <f>COUNTIF($N$3:N896,$N$3)</f>
        <v>633</v>
      </c>
      <c r="R896">
        <f t="shared" si="39"/>
        <v>5</v>
      </c>
      <c r="S896">
        <f>COUNTIF($N$3:N896,0)</f>
        <v>261</v>
      </c>
      <c r="T896">
        <f t="shared" si="40"/>
        <v>0.99216300940438873</v>
      </c>
      <c r="U896">
        <f t="shared" si="41"/>
        <v>0.59183673469387754</v>
      </c>
      <c r="W896">
        <f>Q896/(Q896+S896)</f>
        <v>0.70805369127516782</v>
      </c>
      <c r="X896">
        <f>T896*2*W896/(T896+W896)</f>
        <v>0.82637075718015673</v>
      </c>
    </row>
    <row r="897" spans="1:24" x14ac:dyDescent="0.35">
      <c r="A897" t="s">
        <v>179</v>
      </c>
      <c r="B897" s="4" t="s">
        <v>1920</v>
      </c>
      <c r="C897" t="s">
        <v>1921</v>
      </c>
      <c r="D897" s="4" t="s">
        <v>15</v>
      </c>
      <c r="E897">
        <v>70</v>
      </c>
      <c r="F897">
        <v>164</v>
      </c>
      <c r="G897" t="s">
        <v>11</v>
      </c>
      <c r="H897">
        <v>1</v>
      </c>
      <c r="I897">
        <v>89</v>
      </c>
      <c r="J897" t="s">
        <v>12</v>
      </c>
      <c r="K897">
        <v>11.5</v>
      </c>
      <c r="L897" s="1">
        <v>6.2999999999999995E-8</v>
      </c>
      <c r="N897">
        <v>0</v>
      </c>
      <c r="P897">
        <f>COUNTIF(N898:$N$1081,"0")</f>
        <v>179</v>
      </c>
      <c r="Q897">
        <f>COUNTIF($N$3:N897,$N$3)</f>
        <v>633</v>
      </c>
      <c r="R897">
        <f t="shared" si="39"/>
        <v>5</v>
      </c>
      <c r="S897">
        <f>COUNTIF($N$3:N897,0)</f>
        <v>262</v>
      </c>
      <c r="T897">
        <f t="shared" si="40"/>
        <v>0.99216300940438873</v>
      </c>
      <c r="U897">
        <f t="shared" si="41"/>
        <v>0.5941043083900226</v>
      </c>
      <c r="W897">
        <f>Q897/(Q897+S897)</f>
        <v>0.70726256983240221</v>
      </c>
      <c r="X897">
        <f>T897*2*W897/(T897+W897)</f>
        <v>0.82583170254403127</v>
      </c>
    </row>
    <row r="898" spans="1:24" x14ac:dyDescent="0.35">
      <c r="A898" t="s">
        <v>179</v>
      </c>
      <c r="B898" s="4" t="s">
        <v>1922</v>
      </c>
      <c r="C898" t="s">
        <v>1923</v>
      </c>
      <c r="D898" s="4" t="s">
        <v>15</v>
      </c>
      <c r="E898">
        <v>36</v>
      </c>
      <c r="F898">
        <v>130</v>
      </c>
      <c r="G898" t="s">
        <v>11</v>
      </c>
      <c r="H898">
        <v>1</v>
      </c>
      <c r="I898">
        <v>89</v>
      </c>
      <c r="J898" t="s">
        <v>12</v>
      </c>
      <c r="K898">
        <v>11.5</v>
      </c>
      <c r="L898" s="1">
        <v>6.2999999999999995E-8</v>
      </c>
      <c r="N898">
        <v>0</v>
      </c>
      <c r="P898">
        <f>COUNTIF(N899:$N$1081,"0")</f>
        <v>178</v>
      </c>
      <c r="Q898">
        <f>COUNTIF($N$3:N898,$N$3)</f>
        <v>633</v>
      </c>
      <c r="R898">
        <f t="shared" ref="R898:R961" si="42">COUNTIF(N899:N1978,$N$3)</f>
        <v>5</v>
      </c>
      <c r="S898">
        <f>COUNTIF($N$3:N898,0)</f>
        <v>263</v>
      </c>
      <c r="T898">
        <f t="shared" ref="T898:T961" si="43">Q898/(Q898+R898)</f>
        <v>0.99216300940438873</v>
      </c>
      <c r="U898">
        <f t="shared" ref="U898:U961" si="44">1-(P898/(P898+S898))</f>
        <v>0.59637188208616787</v>
      </c>
      <c r="W898">
        <f>Q898/(Q898+S898)</f>
        <v>0.7064732142857143</v>
      </c>
      <c r="X898">
        <f>T898*2*W898/(T898+W898)</f>
        <v>0.82529335071707954</v>
      </c>
    </row>
    <row r="899" spans="1:24" x14ac:dyDescent="0.35">
      <c r="A899" t="s">
        <v>179</v>
      </c>
      <c r="B899" s="4" t="s">
        <v>1924</v>
      </c>
      <c r="C899" t="s">
        <v>1925</v>
      </c>
      <c r="D899" s="4" t="s">
        <v>15</v>
      </c>
      <c r="E899">
        <v>86</v>
      </c>
      <c r="F899">
        <v>156</v>
      </c>
      <c r="G899" t="s">
        <v>11</v>
      </c>
      <c r="H899">
        <v>1</v>
      </c>
      <c r="I899">
        <v>89</v>
      </c>
      <c r="J899" t="s">
        <v>12</v>
      </c>
      <c r="K899">
        <v>11.5</v>
      </c>
      <c r="L899" s="1">
        <v>6.4000000000000004E-8</v>
      </c>
      <c r="N899">
        <v>0</v>
      </c>
      <c r="P899">
        <f>COUNTIF(N900:$N$1081,"0")</f>
        <v>177</v>
      </c>
      <c r="Q899">
        <f>COUNTIF($N$3:N899,$N$3)</f>
        <v>633</v>
      </c>
      <c r="R899">
        <f t="shared" si="42"/>
        <v>5</v>
      </c>
      <c r="S899">
        <f>COUNTIF($N$3:N899,0)</f>
        <v>264</v>
      </c>
      <c r="T899">
        <f t="shared" si="43"/>
        <v>0.99216300940438873</v>
      </c>
      <c r="U899">
        <f t="shared" si="44"/>
        <v>0.59863945578231292</v>
      </c>
      <c r="W899">
        <f>Q899/(Q899+S899)</f>
        <v>0.70568561872909696</v>
      </c>
      <c r="X899">
        <f>T899*2*W899/(T899+W899)</f>
        <v>0.82475570032573287</v>
      </c>
    </row>
    <row r="900" spans="1:24" x14ac:dyDescent="0.35">
      <c r="A900" t="s">
        <v>179</v>
      </c>
      <c r="B900" s="4" t="s">
        <v>1926</v>
      </c>
      <c r="C900" t="s">
        <v>1927</v>
      </c>
      <c r="D900" s="4" t="s">
        <v>15</v>
      </c>
      <c r="E900">
        <v>1</v>
      </c>
      <c r="F900">
        <v>58</v>
      </c>
      <c r="G900" t="s">
        <v>14</v>
      </c>
      <c r="H900">
        <v>1</v>
      </c>
      <c r="I900">
        <v>89</v>
      </c>
      <c r="J900" t="s">
        <v>12</v>
      </c>
      <c r="K900">
        <v>11.4</v>
      </c>
      <c r="L900" s="1">
        <v>6.5999999999999995E-8</v>
      </c>
      <c r="N900">
        <v>0</v>
      </c>
      <c r="P900">
        <f>COUNTIF(N901:$N$1081,"0")</f>
        <v>176</v>
      </c>
      <c r="Q900">
        <f>COUNTIF($N$3:N900,$N$3)</f>
        <v>633</v>
      </c>
      <c r="R900">
        <f t="shared" si="42"/>
        <v>5</v>
      </c>
      <c r="S900">
        <f>COUNTIF($N$3:N900,0)</f>
        <v>265</v>
      </c>
      <c r="T900">
        <f t="shared" si="43"/>
        <v>0.99216300940438873</v>
      </c>
      <c r="U900">
        <f t="shared" si="44"/>
        <v>0.60090702947845798</v>
      </c>
      <c r="W900">
        <f>Q900/(Q900+S900)</f>
        <v>0.7048997772828508</v>
      </c>
      <c r="X900">
        <f>T900*2*W900/(T900+W900)</f>
        <v>0.82421874999999989</v>
      </c>
    </row>
    <row r="901" spans="1:24" x14ac:dyDescent="0.35">
      <c r="A901" t="s">
        <v>179</v>
      </c>
      <c r="B901" s="4" t="s">
        <v>1928</v>
      </c>
      <c r="C901" t="s">
        <v>1929</v>
      </c>
      <c r="D901" s="4" t="s">
        <v>15</v>
      </c>
      <c r="E901">
        <v>101</v>
      </c>
      <c r="F901">
        <v>164</v>
      </c>
      <c r="G901" t="s">
        <v>11</v>
      </c>
      <c r="H901">
        <v>1</v>
      </c>
      <c r="I901">
        <v>89</v>
      </c>
      <c r="J901" t="s">
        <v>12</v>
      </c>
      <c r="K901">
        <v>11.3</v>
      </c>
      <c r="L901" s="1">
        <v>6.7000000000000004E-8</v>
      </c>
      <c r="N901">
        <v>0</v>
      </c>
      <c r="P901">
        <f>COUNTIF(N902:$N$1081,"0")</f>
        <v>175</v>
      </c>
      <c r="Q901">
        <f>COUNTIF($N$3:N901,$N$3)</f>
        <v>633</v>
      </c>
      <c r="R901">
        <f t="shared" si="42"/>
        <v>5</v>
      </c>
      <c r="S901">
        <f>COUNTIF($N$3:N901,0)</f>
        <v>266</v>
      </c>
      <c r="T901">
        <f t="shared" si="43"/>
        <v>0.99216300940438873</v>
      </c>
      <c r="U901">
        <f t="shared" si="44"/>
        <v>0.60317460317460325</v>
      </c>
      <c r="W901">
        <f>Q901/(Q901+S901)</f>
        <v>0.70411568409343717</v>
      </c>
      <c r="X901">
        <f>T901*2*W901/(T901+W901)</f>
        <v>0.82368249837345475</v>
      </c>
    </row>
    <row r="902" spans="1:24" x14ac:dyDescent="0.35">
      <c r="A902" t="s">
        <v>179</v>
      </c>
      <c r="B902" s="4" t="s">
        <v>1930</v>
      </c>
      <c r="C902" t="s">
        <v>1931</v>
      </c>
      <c r="D902" s="4" t="s">
        <v>15</v>
      </c>
      <c r="E902">
        <v>101</v>
      </c>
      <c r="F902">
        <v>164</v>
      </c>
      <c r="G902" t="s">
        <v>11</v>
      </c>
      <c r="H902">
        <v>1</v>
      </c>
      <c r="I902">
        <v>89</v>
      </c>
      <c r="J902" t="s">
        <v>12</v>
      </c>
      <c r="K902">
        <v>11.3</v>
      </c>
      <c r="L902" s="1">
        <v>6.7000000000000004E-8</v>
      </c>
      <c r="N902">
        <v>0</v>
      </c>
      <c r="P902">
        <f>COUNTIF(N903:$N$1081,"0")</f>
        <v>174</v>
      </c>
      <c r="Q902">
        <f>COUNTIF($N$3:N902,$N$3)</f>
        <v>633</v>
      </c>
      <c r="R902">
        <f t="shared" si="42"/>
        <v>5</v>
      </c>
      <c r="S902">
        <f>COUNTIF($N$3:N902,0)</f>
        <v>267</v>
      </c>
      <c r="T902">
        <f t="shared" si="43"/>
        <v>0.99216300940438873</v>
      </c>
      <c r="U902">
        <f t="shared" si="44"/>
        <v>0.60544217687074831</v>
      </c>
      <c r="W902">
        <f>Q902/(Q902+S902)</f>
        <v>0.70333333333333337</v>
      </c>
      <c r="X902">
        <f>T902*2*W902/(T902+W902)</f>
        <v>0.82314694408322509</v>
      </c>
    </row>
    <row r="903" spans="1:24" x14ac:dyDescent="0.35">
      <c r="A903" t="s">
        <v>179</v>
      </c>
      <c r="B903" s="4" t="s">
        <v>1932</v>
      </c>
      <c r="C903" t="s">
        <v>1933</v>
      </c>
      <c r="D903" s="4" t="s">
        <v>15</v>
      </c>
      <c r="E903">
        <v>101</v>
      </c>
      <c r="F903">
        <v>164</v>
      </c>
      <c r="G903" t="s">
        <v>11</v>
      </c>
      <c r="H903">
        <v>1</v>
      </c>
      <c r="I903">
        <v>89</v>
      </c>
      <c r="J903" t="s">
        <v>12</v>
      </c>
      <c r="K903">
        <v>11.3</v>
      </c>
      <c r="L903" s="1">
        <v>6.7000000000000004E-8</v>
      </c>
      <c r="N903">
        <v>0</v>
      </c>
      <c r="P903">
        <f>COUNTIF(N904:$N$1081,"0")</f>
        <v>173</v>
      </c>
      <c r="Q903">
        <f>COUNTIF($N$3:N903,$N$3)</f>
        <v>633</v>
      </c>
      <c r="R903">
        <f t="shared" si="42"/>
        <v>5</v>
      </c>
      <c r="S903">
        <f>COUNTIF($N$3:N903,0)</f>
        <v>268</v>
      </c>
      <c r="T903">
        <f t="shared" si="43"/>
        <v>0.99216300940438873</v>
      </c>
      <c r="U903">
        <f t="shared" si="44"/>
        <v>0.60770975056689336</v>
      </c>
      <c r="W903">
        <f>Q903/(Q903+S903)</f>
        <v>0.70255271920088791</v>
      </c>
      <c r="X903">
        <f>T903*2*W903/(T903+W903)</f>
        <v>0.82261208576998057</v>
      </c>
    </row>
    <row r="904" spans="1:24" x14ac:dyDescent="0.35">
      <c r="A904" t="s">
        <v>179</v>
      </c>
      <c r="B904" s="4" t="s">
        <v>1934</v>
      </c>
      <c r="C904" t="s">
        <v>1935</v>
      </c>
      <c r="D904" s="4" t="s">
        <v>15</v>
      </c>
      <c r="E904">
        <v>101</v>
      </c>
      <c r="F904">
        <v>164</v>
      </c>
      <c r="G904" t="s">
        <v>11</v>
      </c>
      <c r="H904">
        <v>1</v>
      </c>
      <c r="I904">
        <v>89</v>
      </c>
      <c r="J904" t="s">
        <v>12</v>
      </c>
      <c r="K904">
        <v>11.3</v>
      </c>
      <c r="L904" s="1">
        <v>6.7000000000000004E-8</v>
      </c>
      <c r="N904">
        <v>0</v>
      </c>
      <c r="P904">
        <f>COUNTIF(N905:$N$1081,"0")</f>
        <v>172</v>
      </c>
      <c r="Q904">
        <f>COUNTIF($N$3:N904,$N$3)</f>
        <v>633</v>
      </c>
      <c r="R904">
        <f t="shared" si="42"/>
        <v>5</v>
      </c>
      <c r="S904">
        <f>COUNTIF($N$3:N904,0)</f>
        <v>269</v>
      </c>
      <c r="T904">
        <f t="shared" si="43"/>
        <v>0.99216300940438873</v>
      </c>
      <c r="U904">
        <f t="shared" si="44"/>
        <v>0.60997732426303852</v>
      </c>
      <c r="W904">
        <f>Q904/(Q904+S904)</f>
        <v>0.70177383592017739</v>
      </c>
      <c r="X904">
        <f>T904*2*W904/(T904+W904)</f>
        <v>0.82207792207792196</v>
      </c>
    </row>
    <row r="905" spans="1:24" x14ac:dyDescent="0.35">
      <c r="A905" t="s">
        <v>179</v>
      </c>
      <c r="B905" s="4" t="s">
        <v>1936</v>
      </c>
      <c r="C905" t="s">
        <v>1937</v>
      </c>
      <c r="D905" s="4" t="s">
        <v>15</v>
      </c>
      <c r="E905">
        <v>101</v>
      </c>
      <c r="F905">
        <v>164</v>
      </c>
      <c r="G905" t="s">
        <v>11</v>
      </c>
      <c r="H905">
        <v>1</v>
      </c>
      <c r="I905">
        <v>89</v>
      </c>
      <c r="J905" t="s">
        <v>12</v>
      </c>
      <c r="K905">
        <v>11.3</v>
      </c>
      <c r="L905" s="1">
        <v>6.7000000000000004E-8</v>
      </c>
      <c r="N905">
        <v>0</v>
      </c>
      <c r="P905">
        <f>COUNTIF(N906:$N$1081,"0")</f>
        <v>171</v>
      </c>
      <c r="Q905">
        <f>COUNTIF($N$3:N905,$N$3)</f>
        <v>633</v>
      </c>
      <c r="R905">
        <f t="shared" si="42"/>
        <v>5</v>
      </c>
      <c r="S905">
        <f>COUNTIF($N$3:N905,0)</f>
        <v>270</v>
      </c>
      <c r="T905">
        <f t="shared" si="43"/>
        <v>0.99216300940438873</v>
      </c>
      <c r="U905">
        <f t="shared" si="44"/>
        <v>0.61224489795918369</v>
      </c>
      <c r="W905">
        <f>Q905/(Q905+S905)</f>
        <v>0.70099667774086383</v>
      </c>
      <c r="X905">
        <f>T905*2*W905/(T905+W905)</f>
        <v>0.82154445165476964</v>
      </c>
    </row>
    <row r="906" spans="1:24" x14ac:dyDescent="0.35">
      <c r="A906" t="s">
        <v>179</v>
      </c>
      <c r="B906" s="4" t="s">
        <v>1938</v>
      </c>
      <c r="C906" t="s">
        <v>1939</v>
      </c>
      <c r="D906" s="4" t="s">
        <v>15</v>
      </c>
      <c r="E906">
        <v>2</v>
      </c>
      <c r="F906">
        <v>69</v>
      </c>
      <c r="G906" t="s">
        <v>11</v>
      </c>
      <c r="H906">
        <v>1</v>
      </c>
      <c r="I906">
        <v>89</v>
      </c>
      <c r="J906" t="s">
        <v>12</v>
      </c>
      <c r="K906">
        <v>11.3</v>
      </c>
      <c r="L906" s="1">
        <v>6.7000000000000004E-8</v>
      </c>
      <c r="N906">
        <v>0</v>
      </c>
      <c r="P906">
        <f>COUNTIF(N907:$N$1081,"0")</f>
        <v>170</v>
      </c>
      <c r="Q906">
        <f>COUNTIF($N$3:N906,$N$3)</f>
        <v>633</v>
      </c>
      <c r="R906">
        <f t="shared" si="42"/>
        <v>5</v>
      </c>
      <c r="S906">
        <f>COUNTIF($N$3:N906,0)</f>
        <v>271</v>
      </c>
      <c r="T906">
        <f t="shared" si="43"/>
        <v>0.99216300940438873</v>
      </c>
      <c r="U906">
        <f t="shared" si="44"/>
        <v>0.61451247165532874</v>
      </c>
      <c r="W906">
        <f>Q906/(Q906+S906)</f>
        <v>0.7002212389380531</v>
      </c>
      <c r="X906">
        <f>T906*2*W906/(T906+W906)</f>
        <v>0.82101167315175105</v>
      </c>
    </row>
    <row r="907" spans="1:24" x14ac:dyDescent="0.35">
      <c r="A907" t="s">
        <v>179</v>
      </c>
      <c r="B907" s="4" t="s">
        <v>1940</v>
      </c>
      <c r="C907" t="s">
        <v>1941</v>
      </c>
      <c r="D907" s="4" t="s">
        <v>15</v>
      </c>
      <c r="E907">
        <v>1</v>
      </c>
      <c r="F907">
        <v>58</v>
      </c>
      <c r="G907" t="s">
        <v>14</v>
      </c>
      <c r="H907">
        <v>1</v>
      </c>
      <c r="I907">
        <v>89</v>
      </c>
      <c r="J907" t="s">
        <v>12</v>
      </c>
      <c r="K907">
        <v>11.2</v>
      </c>
      <c r="L907" s="1">
        <v>6.8E-8</v>
      </c>
      <c r="N907">
        <v>0</v>
      </c>
      <c r="P907">
        <f>COUNTIF(N908:$N$1081,"0")</f>
        <v>169</v>
      </c>
      <c r="Q907">
        <f>COUNTIF($N$3:N907,$N$3)</f>
        <v>633</v>
      </c>
      <c r="R907">
        <f t="shared" si="42"/>
        <v>5</v>
      </c>
      <c r="S907">
        <f>COUNTIF($N$3:N907,0)</f>
        <v>272</v>
      </c>
      <c r="T907">
        <f t="shared" si="43"/>
        <v>0.99216300940438873</v>
      </c>
      <c r="U907">
        <f t="shared" si="44"/>
        <v>0.6167800453514739</v>
      </c>
      <c r="W907">
        <f>Q907/(Q907+S907)</f>
        <v>0.69944751381215464</v>
      </c>
      <c r="X907">
        <f>T907*2*W907/(T907+W907)</f>
        <v>0.82047958522359044</v>
      </c>
    </row>
    <row r="908" spans="1:24" x14ac:dyDescent="0.35">
      <c r="A908" t="s">
        <v>179</v>
      </c>
      <c r="B908" s="4" t="s">
        <v>1942</v>
      </c>
      <c r="C908" t="s">
        <v>1943</v>
      </c>
      <c r="D908" s="4" t="s">
        <v>15</v>
      </c>
      <c r="E908">
        <v>45</v>
      </c>
      <c r="F908">
        <v>112</v>
      </c>
      <c r="G908" t="s">
        <v>11</v>
      </c>
      <c r="H908">
        <v>1</v>
      </c>
      <c r="I908">
        <v>89</v>
      </c>
      <c r="J908" t="s">
        <v>12</v>
      </c>
      <c r="K908">
        <v>11.1</v>
      </c>
      <c r="L908" s="1">
        <v>6.8999999999999996E-8</v>
      </c>
      <c r="N908">
        <v>0</v>
      </c>
      <c r="P908">
        <f>COUNTIF(N909:$N$1081,"0")</f>
        <v>168</v>
      </c>
      <c r="Q908">
        <f>COUNTIF($N$3:N908,$N$3)</f>
        <v>633</v>
      </c>
      <c r="R908">
        <f t="shared" si="42"/>
        <v>5</v>
      </c>
      <c r="S908">
        <f>COUNTIF($N$3:N908,0)</f>
        <v>273</v>
      </c>
      <c r="T908">
        <f t="shared" si="43"/>
        <v>0.99216300940438873</v>
      </c>
      <c r="U908">
        <f t="shared" si="44"/>
        <v>0.61904761904761907</v>
      </c>
      <c r="W908">
        <f>Q908/(Q908+S908)</f>
        <v>0.69867549668874174</v>
      </c>
      <c r="X908">
        <f>T908*2*W908/(T908+W908)</f>
        <v>0.81994818652849744</v>
      </c>
    </row>
    <row r="909" spans="1:24" x14ac:dyDescent="0.35">
      <c r="A909" t="s">
        <v>179</v>
      </c>
      <c r="B909" s="4" t="s">
        <v>1944</v>
      </c>
      <c r="C909" t="s">
        <v>1945</v>
      </c>
      <c r="D909" s="4" t="s">
        <v>15</v>
      </c>
      <c r="E909">
        <v>101</v>
      </c>
      <c r="F909">
        <v>164</v>
      </c>
      <c r="G909" t="s">
        <v>11</v>
      </c>
      <c r="H909">
        <v>1</v>
      </c>
      <c r="I909">
        <v>89</v>
      </c>
      <c r="J909" t="s">
        <v>12</v>
      </c>
      <c r="K909">
        <v>11</v>
      </c>
      <c r="L909" s="1">
        <v>7.1E-8</v>
      </c>
      <c r="N909">
        <v>0</v>
      </c>
      <c r="P909">
        <f>COUNTIF(N910:$N$1081,"0")</f>
        <v>167</v>
      </c>
      <c r="Q909">
        <f>COUNTIF($N$3:N909,$N$3)</f>
        <v>633</v>
      </c>
      <c r="R909">
        <f t="shared" si="42"/>
        <v>5</v>
      </c>
      <c r="S909">
        <f>COUNTIF($N$3:N909,0)</f>
        <v>274</v>
      </c>
      <c r="T909">
        <f t="shared" si="43"/>
        <v>0.99216300940438873</v>
      </c>
      <c r="U909">
        <f t="shared" si="44"/>
        <v>0.62131519274376412</v>
      </c>
      <c r="W909">
        <f>Q909/(Q909+S909)</f>
        <v>0.69790518191841233</v>
      </c>
      <c r="X909">
        <f>T909*2*W909/(T909+W909)</f>
        <v>0.81941747572815538</v>
      </c>
    </row>
    <row r="910" spans="1:24" x14ac:dyDescent="0.35">
      <c r="A910" t="s">
        <v>179</v>
      </c>
      <c r="B910" s="4" t="s">
        <v>1946</v>
      </c>
      <c r="C910" t="s">
        <v>1947</v>
      </c>
      <c r="D910" s="4" t="s">
        <v>15</v>
      </c>
      <c r="E910">
        <v>62</v>
      </c>
      <c r="F910">
        <v>159</v>
      </c>
      <c r="G910" t="s">
        <v>13</v>
      </c>
      <c r="H910">
        <v>1</v>
      </c>
      <c r="I910">
        <v>89</v>
      </c>
      <c r="J910" t="s">
        <v>12</v>
      </c>
      <c r="K910">
        <v>11</v>
      </c>
      <c r="L910" s="1">
        <v>7.1999999999999996E-8</v>
      </c>
      <c r="N910">
        <v>0</v>
      </c>
      <c r="P910">
        <f>COUNTIF(N911:$N$1081,"0")</f>
        <v>166</v>
      </c>
      <c r="Q910">
        <f>COUNTIF($N$3:N910,$N$3)</f>
        <v>633</v>
      </c>
      <c r="R910">
        <f t="shared" si="42"/>
        <v>5</v>
      </c>
      <c r="S910">
        <f>COUNTIF($N$3:N910,0)</f>
        <v>275</v>
      </c>
      <c r="T910">
        <f t="shared" si="43"/>
        <v>0.99216300940438873</v>
      </c>
      <c r="U910">
        <f t="shared" si="44"/>
        <v>0.62358276643990929</v>
      </c>
      <c r="W910">
        <f>Q910/(Q910+S910)</f>
        <v>0.69713656387665202</v>
      </c>
      <c r="X910">
        <f>T910*2*W910/(T910+W910)</f>
        <v>0.81888745148771025</v>
      </c>
    </row>
    <row r="911" spans="1:24" x14ac:dyDescent="0.35">
      <c r="A911" t="s">
        <v>179</v>
      </c>
      <c r="B911" s="4" t="s">
        <v>1948</v>
      </c>
      <c r="C911" t="s">
        <v>1949</v>
      </c>
      <c r="D911" s="4" t="s">
        <v>15</v>
      </c>
      <c r="E911">
        <v>101</v>
      </c>
      <c r="F911">
        <v>164</v>
      </c>
      <c r="G911" t="s">
        <v>11</v>
      </c>
      <c r="H911">
        <v>1</v>
      </c>
      <c r="I911">
        <v>89</v>
      </c>
      <c r="J911" t="s">
        <v>12</v>
      </c>
      <c r="K911">
        <v>11</v>
      </c>
      <c r="L911" s="1">
        <v>7.1999999999999996E-8</v>
      </c>
      <c r="N911">
        <v>0</v>
      </c>
      <c r="P911">
        <f>COUNTIF(N912:$N$1081,"0")</f>
        <v>165</v>
      </c>
      <c r="Q911">
        <f>COUNTIF($N$3:N911,$N$3)</f>
        <v>633</v>
      </c>
      <c r="R911">
        <f t="shared" si="42"/>
        <v>5</v>
      </c>
      <c r="S911">
        <f>COUNTIF($N$3:N911,0)</f>
        <v>276</v>
      </c>
      <c r="T911">
        <f t="shared" si="43"/>
        <v>0.99216300940438873</v>
      </c>
      <c r="U911">
        <f t="shared" si="44"/>
        <v>0.62585034013605445</v>
      </c>
      <c r="W911">
        <f>Q911/(Q911+S911)</f>
        <v>0.69636963696369636</v>
      </c>
      <c r="X911">
        <f>T911*2*W911/(T911+W911)</f>
        <v>0.81835811247575951</v>
      </c>
    </row>
    <row r="912" spans="1:24" x14ac:dyDescent="0.35">
      <c r="A912" t="s">
        <v>179</v>
      </c>
      <c r="B912" s="4" t="s">
        <v>1950</v>
      </c>
      <c r="C912" t="s">
        <v>1951</v>
      </c>
      <c r="D912" s="4" t="s">
        <v>15</v>
      </c>
      <c r="E912">
        <v>101</v>
      </c>
      <c r="F912">
        <v>164</v>
      </c>
      <c r="G912" t="s">
        <v>11</v>
      </c>
      <c r="H912">
        <v>1</v>
      </c>
      <c r="I912">
        <v>89</v>
      </c>
      <c r="J912" t="s">
        <v>12</v>
      </c>
      <c r="K912">
        <v>11</v>
      </c>
      <c r="L912" s="1">
        <v>7.1999999999999996E-8</v>
      </c>
      <c r="N912">
        <v>0</v>
      </c>
      <c r="P912">
        <f>COUNTIF(N913:$N$1081,"0")</f>
        <v>164</v>
      </c>
      <c r="Q912">
        <f>COUNTIF($N$3:N912,$N$3)</f>
        <v>633</v>
      </c>
      <c r="R912">
        <f t="shared" si="42"/>
        <v>5</v>
      </c>
      <c r="S912">
        <f>COUNTIF($N$3:N912,0)</f>
        <v>277</v>
      </c>
      <c r="T912">
        <f t="shared" si="43"/>
        <v>0.99216300940438873</v>
      </c>
      <c r="U912">
        <f t="shared" si="44"/>
        <v>0.6281179138321995</v>
      </c>
      <c r="W912">
        <f>Q912/(Q912+S912)</f>
        <v>0.69560439560439558</v>
      </c>
      <c r="X912">
        <f>T912*2*W912/(T912+W912)</f>
        <v>0.81782945736434098</v>
      </c>
    </row>
    <row r="913" spans="1:24" x14ac:dyDescent="0.35">
      <c r="A913" t="s">
        <v>179</v>
      </c>
      <c r="B913" s="4" t="s">
        <v>1952</v>
      </c>
      <c r="C913" t="s">
        <v>1953</v>
      </c>
      <c r="D913" s="4" t="s">
        <v>15</v>
      </c>
      <c r="E913">
        <v>101</v>
      </c>
      <c r="F913">
        <v>164</v>
      </c>
      <c r="G913" t="s">
        <v>11</v>
      </c>
      <c r="H913">
        <v>1</v>
      </c>
      <c r="I913">
        <v>89</v>
      </c>
      <c r="J913" t="s">
        <v>12</v>
      </c>
      <c r="K913">
        <v>11</v>
      </c>
      <c r="L913" s="1">
        <v>7.1999999999999996E-8</v>
      </c>
      <c r="N913">
        <v>0</v>
      </c>
      <c r="P913">
        <f>COUNTIF(N914:$N$1081,"0")</f>
        <v>163</v>
      </c>
      <c r="Q913">
        <f>COUNTIF($N$3:N913,$N$3)</f>
        <v>633</v>
      </c>
      <c r="R913">
        <f t="shared" si="42"/>
        <v>5</v>
      </c>
      <c r="S913">
        <f>COUNTIF($N$3:N913,0)</f>
        <v>278</v>
      </c>
      <c r="T913">
        <f t="shared" si="43"/>
        <v>0.99216300940438873</v>
      </c>
      <c r="U913">
        <f t="shared" si="44"/>
        <v>0.63038548752834467</v>
      </c>
      <c r="W913">
        <f>Q913/(Q913+S913)</f>
        <v>0.69484083424807908</v>
      </c>
      <c r="X913">
        <f>T913*2*W913/(T913+W913)</f>
        <v>0.81730148482892195</v>
      </c>
    </row>
    <row r="914" spans="1:24" x14ac:dyDescent="0.35">
      <c r="A914" t="s">
        <v>179</v>
      </c>
      <c r="B914" s="4" t="s">
        <v>1954</v>
      </c>
      <c r="C914" t="s">
        <v>1955</v>
      </c>
      <c r="D914" s="4" t="s">
        <v>15</v>
      </c>
      <c r="E914">
        <v>83</v>
      </c>
      <c r="F914">
        <v>169</v>
      </c>
      <c r="G914" t="s">
        <v>11</v>
      </c>
      <c r="H914">
        <v>1</v>
      </c>
      <c r="I914">
        <v>89</v>
      </c>
      <c r="J914" t="s">
        <v>12</v>
      </c>
      <c r="K914">
        <v>11</v>
      </c>
      <c r="L914" s="1">
        <v>7.1999999999999996E-8</v>
      </c>
      <c r="N914">
        <v>0</v>
      </c>
      <c r="P914">
        <f>COUNTIF(N915:$N$1081,"0")</f>
        <v>162</v>
      </c>
      <c r="Q914">
        <f>COUNTIF($N$3:N914,$N$3)</f>
        <v>633</v>
      </c>
      <c r="R914">
        <f t="shared" si="42"/>
        <v>5</v>
      </c>
      <c r="S914">
        <f>COUNTIF($N$3:N914,0)</f>
        <v>279</v>
      </c>
      <c r="T914">
        <f t="shared" si="43"/>
        <v>0.99216300940438873</v>
      </c>
      <c r="U914">
        <f t="shared" si="44"/>
        <v>0.63265306122448983</v>
      </c>
      <c r="W914">
        <f>Q914/(Q914+S914)</f>
        <v>0.69407894736842102</v>
      </c>
      <c r="X914">
        <f>T914*2*W914/(T914+W914)</f>
        <v>0.8167741935483871</v>
      </c>
    </row>
    <row r="915" spans="1:24" x14ac:dyDescent="0.35">
      <c r="A915" t="s">
        <v>179</v>
      </c>
      <c r="B915" s="4" t="s">
        <v>1956</v>
      </c>
      <c r="C915" t="s">
        <v>1957</v>
      </c>
      <c r="D915" s="4" t="s">
        <v>15</v>
      </c>
      <c r="E915">
        <v>68</v>
      </c>
      <c r="F915">
        <v>136</v>
      </c>
      <c r="G915" t="s">
        <v>11</v>
      </c>
      <c r="H915">
        <v>1</v>
      </c>
      <c r="I915">
        <v>89</v>
      </c>
      <c r="J915" t="s">
        <v>12</v>
      </c>
      <c r="K915">
        <v>10.9</v>
      </c>
      <c r="L915" s="1">
        <v>7.4000000000000001E-8</v>
      </c>
      <c r="N915">
        <v>0</v>
      </c>
      <c r="P915">
        <f>COUNTIF(N916:$N$1081,"0")</f>
        <v>161</v>
      </c>
      <c r="Q915">
        <f>COUNTIF($N$3:N915,$N$3)</f>
        <v>633</v>
      </c>
      <c r="R915">
        <f t="shared" si="42"/>
        <v>5</v>
      </c>
      <c r="S915">
        <f>COUNTIF($N$3:N915,0)</f>
        <v>280</v>
      </c>
      <c r="T915">
        <f t="shared" si="43"/>
        <v>0.99216300940438873</v>
      </c>
      <c r="U915">
        <f t="shared" si="44"/>
        <v>0.63492063492063489</v>
      </c>
      <c r="W915">
        <f>Q915/(Q915+S915)</f>
        <v>0.69331872946330775</v>
      </c>
      <c r="X915">
        <f>T915*2*W915/(T915+W915)</f>
        <v>0.81624758220502902</v>
      </c>
    </row>
    <row r="916" spans="1:24" x14ac:dyDescent="0.35">
      <c r="A916" t="s">
        <v>179</v>
      </c>
      <c r="B916" s="4" t="s">
        <v>1958</v>
      </c>
      <c r="C916" t="s">
        <v>1959</v>
      </c>
      <c r="D916" s="4" t="s">
        <v>15</v>
      </c>
      <c r="E916">
        <v>172</v>
      </c>
      <c r="F916">
        <v>240</v>
      </c>
      <c r="G916" t="s">
        <v>11</v>
      </c>
      <c r="H916">
        <v>1</v>
      </c>
      <c r="I916">
        <v>89</v>
      </c>
      <c r="J916" t="s">
        <v>12</v>
      </c>
      <c r="K916">
        <v>10.9</v>
      </c>
      <c r="L916" s="1">
        <v>7.4000000000000001E-8</v>
      </c>
      <c r="N916">
        <v>0</v>
      </c>
      <c r="P916">
        <f>COUNTIF(N917:$N$1081,"0")</f>
        <v>160</v>
      </c>
      <c r="Q916">
        <f>COUNTIF($N$3:N916,$N$3)</f>
        <v>633</v>
      </c>
      <c r="R916">
        <f t="shared" si="42"/>
        <v>5</v>
      </c>
      <c r="S916">
        <f>COUNTIF($N$3:N916,0)</f>
        <v>281</v>
      </c>
      <c r="T916">
        <f t="shared" si="43"/>
        <v>0.99216300940438873</v>
      </c>
      <c r="U916">
        <f t="shared" si="44"/>
        <v>0.63718820861678005</v>
      </c>
      <c r="W916">
        <f>Q916/(Q916+S916)</f>
        <v>0.69256017505470457</v>
      </c>
      <c r="X916">
        <f>T916*2*W916/(T916+W916)</f>
        <v>0.81572164948453607</v>
      </c>
    </row>
    <row r="917" spans="1:24" x14ac:dyDescent="0.35">
      <c r="A917" t="s">
        <v>179</v>
      </c>
      <c r="B917" s="4" t="s">
        <v>1960</v>
      </c>
      <c r="C917" t="s">
        <v>1961</v>
      </c>
      <c r="D917" s="4" t="s">
        <v>15</v>
      </c>
      <c r="E917">
        <v>1</v>
      </c>
      <c r="F917">
        <v>64</v>
      </c>
      <c r="G917" t="s">
        <v>14</v>
      </c>
      <c r="H917">
        <v>1</v>
      </c>
      <c r="I917">
        <v>89</v>
      </c>
      <c r="J917" t="s">
        <v>12</v>
      </c>
      <c r="K917">
        <v>10.8</v>
      </c>
      <c r="L917" s="1">
        <v>7.4000000000000001E-8</v>
      </c>
      <c r="N917">
        <v>0</v>
      </c>
      <c r="P917">
        <f>COUNTIF(N918:$N$1081,"0")</f>
        <v>159</v>
      </c>
      <c r="Q917">
        <f>COUNTIF($N$3:N917,$N$3)</f>
        <v>633</v>
      </c>
      <c r="R917">
        <f t="shared" si="42"/>
        <v>5</v>
      </c>
      <c r="S917">
        <f>COUNTIF($N$3:N917,0)</f>
        <v>282</v>
      </c>
      <c r="T917">
        <f t="shared" si="43"/>
        <v>0.99216300940438873</v>
      </c>
      <c r="U917">
        <f t="shared" si="44"/>
        <v>0.63945578231292521</v>
      </c>
      <c r="W917">
        <f>Q917/(Q917+S917)</f>
        <v>0.69180327868852454</v>
      </c>
      <c r="X917">
        <f>T917*2*W917/(T917+W917)</f>
        <v>0.81519639407598188</v>
      </c>
    </row>
    <row r="918" spans="1:24" x14ac:dyDescent="0.35">
      <c r="A918" t="s">
        <v>179</v>
      </c>
      <c r="B918" s="4" t="s">
        <v>1962</v>
      </c>
      <c r="C918" t="s">
        <v>1963</v>
      </c>
      <c r="D918" s="4" t="s">
        <v>15</v>
      </c>
      <c r="E918">
        <v>17</v>
      </c>
      <c r="F918">
        <v>86</v>
      </c>
      <c r="G918" t="s">
        <v>11</v>
      </c>
      <c r="H918">
        <v>1</v>
      </c>
      <c r="I918">
        <v>89</v>
      </c>
      <c r="J918" t="s">
        <v>12</v>
      </c>
      <c r="K918">
        <v>10.8</v>
      </c>
      <c r="L918" s="1">
        <v>7.4999999999999997E-8</v>
      </c>
      <c r="N918">
        <v>0</v>
      </c>
      <c r="P918">
        <f>COUNTIF(N919:$N$1081,"0")</f>
        <v>158</v>
      </c>
      <c r="Q918">
        <f>COUNTIF($N$3:N918,$N$3)</f>
        <v>633</v>
      </c>
      <c r="R918">
        <f t="shared" si="42"/>
        <v>5</v>
      </c>
      <c r="S918">
        <f>COUNTIF($N$3:N918,0)</f>
        <v>283</v>
      </c>
      <c r="T918">
        <f t="shared" si="43"/>
        <v>0.99216300940438873</v>
      </c>
      <c r="U918">
        <f t="shared" si="44"/>
        <v>0.64172335600907027</v>
      </c>
      <c r="W918">
        <f>Q918/(Q918+S918)</f>
        <v>0.69104803493449785</v>
      </c>
      <c r="X918">
        <f>T918*2*W918/(T918+W918)</f>
        <v>0.81467181467181471</v>
      </c>
    </row>
    <row r="919" spans="1:24" x14ac:dyDescent="0.35">
      <c r="A919" t="s">
        <v>179</v>
      </c>
      <c r="B919" s="4" t="s">
        <v>1964</v>
      </c>
      <c r="C919" t="s">
        <v>1965</v>
      </c>
      <c r="D919" s="4" t="s">
        <v>15</v>
      </c>
      <c r="E919">
        <v>68</v>
      </c>
      <c r="F919">
        <v>120</v>
      </c>
      <c r="G919" t="s">
        <v>13</v>
      </c>
      <c r="H919">
        <v>1</v>
      </c>
      <c r="I919">
        <v>89</v>
      </c>
      <c r="J919" t="s">
        <v>12</v>
      </c>
      <c r="K919">
        <v>10.5</v>
      </c>
      <c r="L919" s="1">
        <v>8.0999999999999997E-8</v>
      </c>
      <c r="N919">
        <v>0</v>
      </c>
      <c r="P919">
        <f>COUNTIF(N920:$N$1081,"0")</f>
        <v>157</v>
      </c>
      <c r="Q919">
        <f>COUNTIF($N$3:N919,$N$3)</f>
        <v>633</v>
      </c>
      <c r="R919">
        <f t="shared" si="42"/>
        <v>5</v>
      </c>
      <c r="S919">
        <f>COUNTIF($N$3:N919,0)</f>
        <v>284</v>
      </c>
      <c r="T919">
        <f t="shared" si="43"/>
        <v>0.99216300940438873</v>
      </c>
      <c r="U919">
        <f t="shared" si="44"/>
        <v>0.64399092970521543</v>
      </c>
      <c r="W919">
        <f>Q919/(Q919+S919)</f>
        <v>0.69029443838604143</v>
      </c>
      <c r="X919">
        <f>T919*2*W919/(T919+W919)</f>
        <v>0.8141479099678457</v>
      </c>
    </row>
    <row r="920" spans="1:24" x14ac:dyDescent="0.35">
      <c r="A920" t="s">
        <v>179</v>
      </c>
      <c r="B920" s="4" t="s">
        <v>1966</v>
      </c>
      <c r="C920" t="s">
        <v>1967</v>
      </c>
      <c r="D920" s="4" t="s">
        <v>15</v>
      </c>
      <c r="E920">
        <v>20</v>
      </c>
      <c r="F920">
        <v>111</v>
      </c>
      <c r="G920" t="s">
        <v>11</v>
      </c>
      <c r="H920">
        <v>1</v>
      </c>
      <c r="I920">
        <v>89</v>
      </c>
      <c r="J920" t="s">
        <v>12</v>
      </c>
      <c r="K920">
        <v>10.1</v>
      </c>
      <c r="L920" s="1">
        <v>8.9999999999999999E-8</v>
      </c>
      <c r="N920">
        <v>0</v>
      </c>
      <c r="P920">
        <f>COUNTIF(N921:$N$1081,"0")</f>
        <v>156</v>
      </c>
      <c r="Q920">
        <f>COUNTIF($N$3:N920,$N$3)</f>
        <v>633</v>
      </c>
      <c r="R920">
        <f t="shared" si="42"/>
        <v>5</v>
      </c>
      <c r="S920">
        <f>COUNTIF($N$3:N920,0)</f>
        <v>285</v>
      </c>
      <c r="T920">
        <f t="shared" si="43"/>
        <v>0.99216300940438873</v>
      </c>
      <c r="U920">
        <f t="shared" si="44"/>
        <v>0.6462585034013606</v>
      </c>
      <c r="W920">
        <f>Q920/(Q920+S920)</f>
        <v>0.68954248366013071</v>
      </c>
      <c r="X920">
        <f>T920*2*W920/(T920+W920)</f>
        <v>0.81362467866323918</v>
      </c>
    </row>
    <row r="921" spans="1:24" x14ac:dyDescent="0.35">
      <c r="A921" t="s">
        <v>179</v>
      </c>
      <c r="B921" s="4" t="s">
        <v>1968</v>
      </c>
      <c r="C921" t="s">
        <v>1969</v>
      </c>
      <c r="D921" s="4" t="s">
        <v>15</v>
      </c>
      <c r="E921">
        <v>101</v>
      </c>
      <c r="F921">
        <v>164</v>
      </c>
      <c r="G921" t="s">
        <v>11</v>
      </c>
      <c r="H921">
        <v>1</v>
      </c>
      <c r="I921">
        <v>89</v>
      </c>
      <c r="J921" t="s">
        <v>12</v>
      </c>
      <c r="K921">
        <v>9.5</v>
      </c>
      <c r="L921" s="1">
        <v>9.9999999999999995E-8</v>
      </c>
      <c r="N921">
        <v>0</v>
      </c>
      <c r="P921">
        <f>COUNTIF(N922:$N$1081,"0")</f>
        <v>155</v>
      </c>
      <c r="Q921">
        <f>COUNTIF($N$3:N921,$N$3)</f>
        <v>633</v>
      </c>
      <c r="R921">
        <f t="shared" si="42"/>
        <v>5</v>
      </c>
      <c r="S921">
        <f>COUNTIF($N$3:N921,0)</f>
        <v>286</v>
      </c>
      <c r="T921">
        <f t="shared" si="43"/>
        <v>0.99216300940438873</v>
      </c>
      <c r="U921">
        <f t="shared" si="44"/>
        <v>0.64852607709750565</v>
      </c>
      <c r="W921">
        <f>Q921/(Q921+S921)</f>
        <v>0.68879216539717081</v>
      </c>
      <c r="X921">
        <f>T921*2*W921/(T921+W921)</f>
        <v>0.81310211946050104</v>
      </c>
    </row>
    <row r="922" spans="1:24" x14ac:dyDescent="0.35">
      <c r="A922" t="s">
        <v>179</v>
      </c>
      <c r="B922" s="4" t="s">
        <v>1970</v>
      </c>
      <c r="C922" t="s">
        <v>1971</v>
      </c>
      <c r="D922" s="4" t="s">
        <v>15</v>
      </c>
      <c r="E922">
        <v>95</v>
      </c>
      <c r="F922">
        <v>159</v>
      </c>
      <c r="G922" t="s">
        <v>11</v>
      </c>
      <c r="H922">
        <v>1</v>
      </c>
      <c r="I922">
        <v>89</v>
      </c>
      <c r="J922" t="s">
        <v>12</v>
      </c>
      <c r="K922">
        <v>9.1999999999999993</v>
      </c>
      <c r="L922" s="1">
        <v>1.1000000000000001E-7</v>
      </c>
      <c r="N922">
        <v>1</v>
      </c>
      <c r="P922">
        <f>COUNTIF(N923:$N$1081,"0")</f>
        <v>155</v>
      </c>
      <c r="Q922">
        <f>COUNTIF($N$3:N922,$N$3)</f>
        <v>634</v>
      </c>
      <c r="R922">
        <f t="shared" si="42"/>
        <v>4</v>
      </c>
      <c r="S922">
        <f>COUNTIF($N$3:N922,0)</f>
        <v>286</v>
      </c>
      <c r="T922">
        <f t="shared" si="43"/>
        <v>0.99373040752351094</v>
      </c>
      <c r="U922">
        <f t="shared" si="44"/>
        <v>0.64852607709750565</v>
      </c>
      <c r="W922">
        <f>Q922/(Q922+S922)</f>
        <v>0.68913043478260871</v>
      </c>
      <c r="X922">
        <f>T922*2*W922/(T922+W922)</f>
        <v>0.81386392811296526</v>
      </c>
    </row>
    <row r="923" spans="1:24" x14ac:dyDescent="0.35">
      <c r="A923" t="s">
        <v>179</v>
      </c>
      <c r="B923" s="4" t="s">
        <v>1972</v>
      </c>
      <c r="C923" t="s">
        <v>1973</v>
      </c>
      <c r="D923" s="4" t="s">
        <v>15</v>
      </c>
      <c r="E923">
        <v>178</v>
      </c>
      <c r="F923">
        <v>247</v>
      </c>
      <c r="G923" t="s">
        <v>11</v>
      </c>
      <c r="H923">
        <v>1</v>
      </c>
      <c r="I923">
        <v>89</v>
      </c>
      <c r="J923" t="s">
        <v>12</v>
      </c>
      <c r="K923">
        <v>9</v>
      </c>
      <c r="L923" s="1">
        <v>1.1999999999999999E-7</v>
      </c>
      <c r="N923">
        <v>0</v>
      </c>
      <c r="P923">
        <f>COUNTIF(N924:$N$1081,"0")</f>
        <v>154</v>
      </c>
      <c r="Q923">
        <f>COUNTIF($N$3:N923,$N$3)</f>
        <v>634</v>
      </c>
      <c r="R923">
        <f t="shared" si="42"/>
        <v>4</v>
      </c>
      <c r="S923">
        <f>COUNTIF($N$3:N923,0)</f>
        <v>287</v>
      </c>
      <c r="T923">
        <f t="shared" si="43"/>
        <v>0.99373040752351094</v>
      </c>
      <c r="U923">
        <f t="shared" si="44"/>
        <v>0.65079365079365081</v>
      </c>
      <c r="W923">
        <f>Q923/(Q923+S923)</f>
        <v>0.68838219326818673</v>
      </c>
      <c r="X923">
        <f>T923*2*W923/(T923+W923)</f>
        <v>0.81334188582424627</v>
      </c>
    </row>
    <row r="924" spans="1:24" x14ac:dyDescent="0.35">
      <c r="A924" t="s">
        <v>179</v>
      </c>
      <c r="B924" s="4" t="s">
        <v>1974</v>
      </c>
      <c r="C924" t="s">
        <v>1975</v>
      </c>
      <c r="D924" s="4" t="s">
        <v>15</v>
      </c>
      <c r="E924">
        <v>84</v>
      </c>
      <c r="F924">
        <v>145</v>
      </c>
      <c r="G924" t="s">
        <v>11</v>
      </c>
      <c r="H924">
        <v>1</v>
      </c>
      <c r="I924">
        <v>89</v>
      </c>
      <c r="J924" t="s">
        <v>12</v>
      </c>
      <c r="K924">
        <v>8.9</v>
      </c>
      <c r="L924" s="1">
        <v>1.1999999999999999E-7</v>
      </c>
      <c r="N924">
        <v>0</v>
      </c>
      <c r="P924">
        <f>COUNTIF(N925:$N$1081,"0")</f>
        <v>153</v>
      </c>
      <c r="Q924">
        <f>COUNTIF($N$3:N924,$N$3)</f>
        <v>634</v>
      </c>
      <c r="R924">
        <f t="shared" si="42"/>
        <v>4</v>
      </c>
      <c r="S924">
        <f>COUNTIF($N$3:N924,0)</f>
        <v>288</v>
      </c>
      <c r="T924">
        <f t="shared" si="43"/>
        <v>0.99373040752351094</v>
      </c>
      <c r="U924">
        <f t="shared" si="44"/>
        <v>0.65306122448979598</v>
      </c>
      <c r="W924">
        <f>Q924/(Q924+S924)</f>
        <v>0.68763557483731019</v>
      </c>
      <c r="X924">
        <f>T924*2*W924/(T924+W924)</f>
        <v>0.81282051282051271</v>
      </c>
    </row>
    <row r="925" spans="1:24" x14ac:dyDescent="0.35">
      <c r="A925" t="s">
        <v>179</v>
      </c>
      <c r="B925" s="4" t="s">
        <v>1976</v>
      </c>
      <c r="C925" t="s">
        <v>1977</v>
      </c>
      <c r="D925" s="4" t="s">
        <v>15</v>
      </c>
      <c r="E925">
        <v>84</v>
      </c>
      <c r="F925">
        <v>145</v>
      </c>
      <c r="G925" t="s">
        <v>11</v>
      </c>
      <c r="H925">
        <v>1</v>
      </c>
      <c r="I925">
        <v>89</v>
      </c>
      <c r="J925" t="s">
        <v>12</v>
      </c>
      <c r="K925">
        <v>8.9</v>
      </c>
      <c r="L925" s="1">
        <v>1.1999999999999999E-7</v>
      </c>
      <c r="N925">
        <v>0</v>
      </c>
      <c r="P925">
        <f>COUNTIF(N926:$N$1081,"0")</f>
        <v>152</v>
      </c>
      <c r="Q925">
        <f>COUNTIF($N$3:N925,$N$3)</f>
        <v>634</v>
      </c>
      <c r="R925">
        <f t="shared" si="42"/>
        <v>4</v>
      </c>
      <c r="S925">
        <f>COUNTIF($N$3:N925,0)</f>
        <v>289</v>
      </c>
      <c r="T925">
        <f t="shared" si="43"/>
        <v>0.99373040752351094</v>
      </c>
      <c r="U925">
        <f t="shared" si="44"/>
        <v>0.65532879818594103</v>
      </c>
      <c r="W925">
        <f>Q925/(Q925+S925)</f>
        <v>0.68689057421451782</v>
      </c>
      <c r="X925">
        <f>T925*2*W925/(T925+W925)</f>
        <v>0.81229980781550271</v>
      </c>
    </row>
    <row r="926" spans="1:24" x14ac:dyDescent="0.35">
      <c r="A926" t="s">
        <v>179</v>
      </c>
      <c r="B926" s="4" t="s">
        <v>1978</v>
      </c>
      <c r="C926" t="s">
        <v>1979</v>
      </c>
      <c r="D926" s="4" t="s">
        <v>15</v>
      </c>
      <c r="E926">
        <v>114</v>
      </c>
      <c r="F926">
        <v>185</v>
      </c>
      <c r="G926" t="s">
        <v>11</v>
      </c>
      <c r="H926">
        <v>1</v>
      </c>
      <c r="I926">
        <v>89</v>
      </c>
      <c r="J926" t="s">
        <v>12</v>
      </c>
      <c r="K926">
        <v>8.9</v>
      </c>
      <c r="L926" s="1">
        <v>1.1999999999999999E-7</v>
      </c>
      <c r="N926">
        <v>0</v>
      </c>
      <c r="P926">
        <f>COUNTIF(N927:$N$1081,"0")</f>
        <v>151</v>
      </c>
      <c r="Q926">
        <f>COUNTIF($N$3:N926,$N$3)</f>
        <v>634</v>
      </c>
      <c r="R926">
        <f t="shared" si="42"/>
        <v>4</v>
      </c>
      <c r="S926">
        <f>COUNTIF($N$3:N926,0)</f>
        <v>290</v>
      </c>
      <c r="T926">
        <f t="shared" si="43"/>
        <v>0.99373040752351094</v>
      </c>
      <c r="U926">
        <f t="shared" si="44"/>
        <v>0.65759637188208619</v>
      </c>
      <c r="W926">
        <f>Q926/(Q926+S926)</f>
        <v>0.68614718614718617</v>
      </c>
      <c r="X926">
        <f>T926*2*W926/(T926+W926)</f>
        <v>0.81177976952624842</v>
      </c>
    </row>
    <row r="927" spans="1:24" x14ac:dyDescent="0.35">
      <c r="A927" t="s">
        <v>179</v>
      </c>
      <c r="B927" s="4" t="s">
        <v>1980</v>
      </c>
      <c r="C927" t="s">
        <v>1981</v>
      </c>
      <c r="D927" s="4" t="s">
        <v>15</v>
      </c>
      <c r="E927">
        <v>139</v>
      </c>
      <c r="F927">
        <v>210</v>
      </c>
      <c r="G927" t="s">
        <v>11</v>
      </c>
      <c r="H927">
        <v>1</v>
      </c>
      <c r="I927">
        <v>89</v>
      </c>
      <c r="J927" t="s">
        <v>12</v>
      </c>
      <c r="K927">
        <v>8.9</v>
      </c>
      <c r="L927" s="1">
        <v>1.1999999999999999E-7</v>
      </c>
      <c r="N927">
        <v>0</v>
      </c>
      <c r="P927">
        <f>COUNTIF(N928:$N$1081,"0")</f>
        <v>150</v>
      </c>
      <c r="Q927">
        <f>COUNTIF($N$3:N927,$N$3)</f>
        <v>634</v>
      </c>
      <c r="R927">
        <f t="shared" si="42"/>
        <v>4</v>
      </c>
      <c r="S927">
        <f>COUNTIF($N$3:N927,0)</f>
        <v>291</v>
      </c>
      <c r="T927">
        <f t="shared" si="43"/>
        <v>0.99373040752351094</v>
      </c>
      <c r="U927">
        <f t="shared" si="44"/>
        <v>0.65986394557823136</v>
      </c>
      <c r="W927">
        <f>Q927/(Q927+S927)</f>
        <v>0.6854054054054054</v>
      </c>
      <c r="X927">
        <f>T927*2*W927/(T927+W927)</f>
        <v>0.8112603966730646</v>
      </c>
    </row>
    <row r="928" spans="1:24" x14ac:dyDescent="0.35">
      <c r="A928" t="s">
        <v>179</v>
      </c>
      <c r="B928" s="4" t="s">
        <v>1982</v>
      </c>
      <c r="C928" t="s">
        <v>1983</v>
      </c>
      <c r="D928" s="4" t="s">
        <v>15</v>
      </c>
      <c r="E928">
        <v>13</v>
      </c>
      <c r="F928">
        <v>89</v>
      </c>
      <c r="G928" t="s">
        <v>11</v>
      </c>
      <c r="H928">
        <v>1</v>
      </c>
      <c r="I928">
        <v>89</v>
      </c>
      <c r="J928" t="s">
        <v>12</v>
      </c>
      <c r="K928">
        <v>8.5</v>
      </c>
      <c r="L928" s="1">
        <v>1.3E-7</v>
      </c>
      <c r="N928">
        <v>1</v>
      </c>
      <c r="P928">
        <f>COUNTIF(N929:$N$1081,"0")</f>
        <v>150</v>
      </c>
      <c r="Q928">
        <f>COUNTIF($N$3:N928,$N$3)</f>
        <v>635</v>
      </c>
      <c r="R928">
        <f t="shared" si="42"/>
        <v>3</v>
      </c>
      <c r="S928">
        <f>COUNTIF($N$3:N928,0)</f>
        <v>291</v>
      </c>
      <c r="T928">
        <f t="shared" si="43"/>
        <v>0.99529780564263326</v>
      </c>
      <c r="U928">
        <f t="shared" si="44"/>
        <v>0.65986394557823136</v>
      </c>
      <c r="W928">
        <f>Q928/(Q928+S928)</f>
        <v>0.68574514038876888</v>
      </c>
      <c r="X928">
        <f>T928*2*W928/(T928+W928)</f>
        <v>0.8120204603580562</v>
      </c>
    </row>
    <row r="929" spans="1:24" x14ac:dyDescent="0.35">
      <c r="A929" t="s">
        <v>179</v>
      </c>
      <c r="B929" s="4" t="s">
        <v>1984</v>
      </c>
      <c r="C929" t="s">
        <v>1985</v>
      </c>
      <c r="D929" s="4" t="s">
        <v>15</v>
      </c>
      <c r="E929">
        <v>68</v>
      </c>
      <c r="F929">
        <v>137</v>
      </c>
      <c r="G929" t="s">
        <v>11</v>
      </c>
      <c r="H929">
        <v>1</v>
      </c>
      <c r="I929">
        <v>89</v>
      </c>
      <c r="J929" t="s">
        <v>12</v>
      </c>
      <c r="K929">
        <v>8.1</v>
      </c>
      <c r="L929" s="1">
        <v>1.4000000000000001E-7</v>
      </c>
      <c r="N929">
        <v>0</v>
      </c>
      <c r="P929">
        <f>COUNTIF(N930:$N$1081,"0")</f>
        <v>149</v>
      </c>
      <c r="Q929">
        <f>COUNTIF($N$3:N929,$N$3)</f>
        <v>635</v>
      </c>
      <c r="R929">
        <f t="shared" si="42"/>
        <v>3</v>
      </c>
      <c r="S929">
        <f>COUNTIF($N$3:N929,0)</f>
        <v>292</v>
      </c>
      <c r="T929">
        <f t="shared" si="43"/>
        <v>0.99529780564263326</v>
      </c>
      <c r="U929">
        <f t="shared" si="44"/>
        <v>0.66213151927437641</v>
      </c>
      <c r="W929">
        <f>Q929/(Q929+S929)</f>
        <v>0.68500539374325786</v>
      </c>
      <c r="X929">
        <f>T929*2*W929/(T929+W929)</f>
        <v>0.81150159744408945</v>
      </c>
    </row>
    <row r="930" spans="1:24" x14ac:dyDescent="0.35">
      <c r="A930" t="s">
        <v>179</v>
      </c>
      <c r="B930" s="4" t="s">
        <v>1986</v>
      </c>
      <c r="C930" t="s">
        <v>1987</v>
      </c>
      <c r="D930" s="4" t="s">
        <v>15</v>
      </c>
      <c r="E930">
        <v>70</v>
      </c>
      <c r="F930">
        <v>159</v>
      </c>
      <c r="G930" t="s">
        <v>11</v>
      </c>
      <c r="H930">
        <v>1</v>
      </c>
      <c r="I930">
        <v>89</v>
      </c>
      <c r="J930" t="s">
        <v>12</v>
      </c>
      <c r="K930">
        <v>7.6</v>
      </c>
      <c r="L930" s="1">
        <v>1.6999999999999999E-7</v>
      </c>
      <c r="N930">
        <v>0</v>
      </c>
      <c r="P930">
        <f>COUNTIF(N931:$N$1081,"0")</f>
        <v>148</v>
      </c>
      <c r="Q930">
        <f>COUNTIF($N$3:N930,$N$3)</f>
        <v>635</v>
      </c>
      <c r="R930">
        <f t="shared" si="42"/>
        <v>3</v>
      </c>
      <c r="S930">
        <f>COUNTIF($N$3:N930,0)</f>
        <v>293</v>
      </c>
      <c r="T930">
        <f t="shared" si="43"/>
        <v>0.99529780564263326</v>
      </c>
      <c r="U930">
        <f t="shared" si="44"/>
        <v>0.66439909297052147</v>
      </c>
      <c r="W930">
        <f>Q930/(Q930+S930)</f>
        <v>0.68426724137931039</v>
      </c>
      <c r="X930">
        <f>T930*2*W930/(T930+W930)</f>
        <v>0.81098339719029378</v>
      </c>
    </row>
    <row r="931" spans="1:24" x14ac:dyDescent="0.35">
      <c r="A931" t="s">
        <v>179</v>
      </c>
      <c r="B931" s="4" t="s">
        <v>1988</v>
      </c>
      <c r="C931" t="s">
        <v>1989</v>
      </c>
      <c r="D931" s="4" t="s">
        <v>15</v>
      </c>
      <c r="E931">
        <v>84</v>
      </c>
      <c r="F931">
        <v>145</v>
      </c>
      <c r="G931" t="s">
        <v>11</v>
      </c>
      <c r="H931">
        <v>1</v>
      </c>
      <c r="I931">
        <v>89</v>
      </c>
      <c r="J931" t="s">
        <v>12</v>
      </c>
      <c r="K931">
        <v>7.2</v>
      </c>
      <c r="L931" s="1">
        <v>1.8E-7</v>
      </c>
      <c r="N931">
        <v>0</v>
      </c>
      <c r="P931">
        <f>COUNTIF(N932:$N$1081,"0")</f>
        <v>147</v>
      </c>
      <c r="Q931">
        <f>COUNTIF($N$3:N931,$N$3)</f>
        <v>635</v>
      </c>
      <c r="R931">
        <f t="shared" si="42"/>
        <v>3</v>
      </c>
      <c r="S931">
        <f>COUNTIF($N$3:N931,0)</f>
        <v>294</v>
      </c>
      <c r="T931">
        <f t="shared" si="43"/>
        <v>0.99529780564263326</v>
      </c>
      <c r="U931">
        <f t="shared" si="44"/>
        <v>0.66666666666666674</v>
      </c>
      <c r="W931">
        <f>Q931/(Q931+S931)</f>
        <v>0.68353067814854684</v>
      </c>
      <c r="X931">
        <f>T931*2*W931/(T931+W931)</f>
        <v>0.81046585832801521</v>
      </c>
    </row>
    <row r="932" spans="1:24" x14ac:dyDescent="0.35">
      <c r="A932" t="s">
        <v>179</v>
      </c>
      <c r="B932" s="4" t="s">
        <v>1990</v>
      </c>
      <c r="C932" t="s">
        <v>1991</v>
      </c>
      <c r="D932" s="4" t="s">
        <v>15</v>
      </c>
      <c r="E932">
        <v>132</v>
      </c>
      <c r="F932">
        <v>200</v>
      </c>
      <c r="G932" t="s">
        <v>11</v>
      </c>
      <c r="H932">
        <v>1</v>
      </c>
      <c r="I932">
        <v>89</v>
      </c>
      <c r="J932" t="s">
        <v>12</v>
      </c>
      <c r="K932">
        <v>6.7</v>
      </c>
      <c r="L932" s="1">
        <v>1.9999999999999999E-7</v>
      </c>
      <c r="N932">
        <v>0</v>
      </c>
      <c r="P932">
        <f>COUNTIF(N933:$N$1081,"0")</f>
        <v>146</v>
      </c>
      <c r="Q932">
        <f>COUNTIF($N$3:N932,$N$3)</f>
        <v>635</v>
      </c>
      <c r="R932">
        <f t="shared" si="42"/>
        <v>3</v>
      </c>
      <c r="S932">
        <f>COUNTIF($N$3:N932,0)</f>
        <v>295</v>
      </c>
      <c r="T932">
        <f t="shared" si="43"/>
        <v>0.99529780564263326</v>
      </c>
      <c r="U932">
        <f t="shared" si="44"/>
        <v>0.66893424036281179</v>
      </c>
      <c r="W932">
        <f>Q932/(Q932+S932)</f>
        <v>0.68279569892473113</v>
      </c>
      <c r="X932">
        <f>T932*2*W932/(T932+W932)</f>
        <v>0.80994897959183676</v>
      </c>
    </row>
    <row r="933" spans="1:24" x14ac:dyDescent="0.35">
      <c r="A933" t="s">
        <v>179</v>
      </c>
      <c r="B933" s="4" t="s">
        <v>1992</v>
      </c>
      <c r="C933" t="s">
        <v>1993</v>
      </c>
      <c r="D933" s="4" t="s">
        <v>15</v>
      </c>
      <c r="E933">
        <v>7</v>
      </c>
      <c r="F933">
        <v>71</v>
      </c>
      <c r="G933" t="s">
        <v>11</v>
      </c>
      <c r="H933">
        <v>1</v>
      </c>
      <c r="I933">
        <v>89</v>
      </c>
      <c r="J933" t="s">
        <v>12</v>
      </c>
      <c r="K933">
        <v>6.4</v>
      </c>
      <c r="L933" s="1">
        <v>2.2000000000000001E-7</v>
      </c>
      <c r="N933">
        <v>0</v>
      </c>
      <c r="P933">
        <f>COUNTIF(N934:$N$1081,"0")</f>
        <v>145</v>
      </c>
      <c r="Q933">
        <f>COUNTIF($N$3:N933,$N$3)</f>
        <v>635</v>
      </c>
      <c r="R933">
        <f t="shared" si="42"/>
        <v>3</v>
      </c>
      <c r="S933">
        <f>COUNTIF($N$3:N933,0)</f>
        <v>296</v>
      </c>
      <c r="T933">
        <f t="shared" si="43"/>
        <v>0.99529780564263326</v>
      </c>
      <c r="U933">
        <f t="shared" si="44"/>
        <v>0.67120181405895685</v>
      </c>
      <c r="W933">
        <f>Q933/(Q933+S933)</f>
        <v>0.68206229860365197</v>
      </c>
      <c r="X933">
        <f>T933*2*W933/(T933+W933)</f>
        <v>0.80943275971956663</v>
      </c>
    </row>
    <row r="934" spans="1:24" x14ac:dyDescent="0.35">
      <c r="A934" t="s">
        <v>179</v>
      </c>
      <c r="B934" s="4" t="s">
        <v>1994</v>
      </c>
      <c r="C934" t="s">
        <v>1995</v>
      </c>
      <c r="D934" s="4" t="s">
        <v>15</v>
      </c>
      <c r="E934">
        <v>52</v>
      </c>
      <c r="F934">
        <v>116</v>
      </c>
      <c r="G934" t="s">
        <v>11</v>
      </c>
      <c r="H934">
        <v>1</v>
      </c>
      <c r="I934">
        <v>89</v>
      </c>
      <c r="J934" t="s">
        <v>12</v>
      </c>
      <c r="K934">
        <v>6.2</v>
      </c>
      <c r="L934" s="1">
        <v>2.2999999999999999E-7</v>
      </c>
      <c r="N934">
        <v>0</v>
      </c>
      <c r="P934">
        <f>COUNTIF(N935:$N$1081,"0")</f>
        <v>144</v>
      </c>
      <c r="Q934">
        <f>COUNTIF($N$3:N934,$N$3)</f>
        <v>635</v>
      </c>
      <c r="R934">
        <f t="shared" si="42"/>
        <v>3</v>
      </c>
      <c r="S934">
        <f>COUNTIF($N$3:N934,0)</f>
        <v>297</v>
      </c>
      <c r="T934">
        <f t="shared" si="43"/>
        <v>0.99529780564263326</v>
      </c>
      <c r="U934">
        <f t="shared" si="44"/>
        <v>0.67346938775510212</v>
      </c>
      <c r="W934">
        <f>Q934/(Q934+S934)</f>
        <v>0.68133047210300424</v>
      </c>
      <c r="X934">
        <f>T934*2*W934/(T934+W934)</f>
        <v>0.80891719745222923</v>
      </c>
    </row>
    <row r="935" spans="1:24" x14ac:dyDescent="0.35">
      <c r="A935" t="s">
        <v>179</v>
      </c>
      <c r="B935" s="4" t="s">
        <v>1996</v>
      </c>
      <c r="C935" t="s">
        <v>1997</v>
      </c>
      <c r="D935" s="4" t="s">
        <v>15</v>
      </c>
      <c r="E935">
        <v>77</v>
      </c>
      <c r="F935">
        <v>140</v>
      </c>
      <c r="G935" t="s">
        <v>11</v>
      </c>
      <c r="H935">
        <v>1</v>
      </c>
      <c r="I935">
        <v>89</v>
      </c>
      <c r="J935" t="s">
        <v>12</v>
      </c>
      <c r="K935">
        <v>6</v>
      </c>
      <c r="L935" s="1">
        <v>2.3999999999999998E-7</v>
      </c>
      <c r="N935">
        <v>0</v>
      </c>
      <c r="P935">
        <f>COUNTIF(N936:$N$1081,"0")</f>
        <v>143</v>
      </c>
      <c r="Q935">
        <f>COUNTIF($N$3:N935,$N$3)</f>
        <v>635</v>
      </c>
      <c r="R935">
        <f t="shared" si="42"/>
        <v>3</v>
      </c>
      <c r="S935">
        <f>COUNTIF($N$3:N935,0)</f>
        <v>298</v>
      </c>
      <c r="T935">
        <f t="shared" si="43"/>
        <v>0.99529780564263326</v>
      </c>
      <c r="U935">
        <f t="shared" si="44"/>
        <v>0.67573696145124718</v>
      </c>
      <c r="W935">
        <f>Q935/(Q935+S935)</f>
        <v>0.68060021436227225</v>
      </c>
      <c r="X935">
        <f>T935*2*W935/(T935+W935)</f>
        <v>0.80840229153405485</v>
      </c>
    </row>
    <row r="936" spans="1:24" x14ac:dyDescent="0.35">
      <c r="A936" t="s">
        <v>179</v>
      </c>
      <c r="B936" s="4" t="s">
        <v>1998</v>
      </c>
      <c r="C936" t="s">
        <v>1999</v>
      </c>
      <c r="D936" s="4" t="s">
        <v>15</v>
      </c>
      <c r="E936">
        <v>77</v>
      </c>
      <c r="F936">
        <v>140</v>
      </c>
      <c r="G936" t="s">
        <v>11</v>
      </c>
      <c r="H936">
        <v>1</v>
      </c>
      <c r="I936">
        <v>89</v>
      </c>
      <c r="J936" t="s">
        <v>12</v>
      </c>
      <c r="K936">
        <v>6</v>
      </c>
      <c r="L936" s="1">
        <v>2.3999999999999998E-7</v>
      </c>
      <c r="N936">
        <v>0</v>
      </c>
      <c r="P936">
        <f>COUNTIF(N937:$N$1081,"0")</f>
        <v>142</v>
      </c>
      <c r="Q936">
        <f>COUNTIF($N$3:N936,$N$3)</f>
        <v>635</v>
      </c>
      <c r="R936">
        <f t="shared" si="42"/>
        <v>3</v>
      </c>
      <c r="S936">
        <f>COUNTIF($N$3:N936,0)</f>
        <v>299</v>
      </c>
      <c r="T936">
        <f t="shared" si="43"/>
        <v>0.99529780564263326</v>
      </c>
      <c r="U936">
        <f t="shared" si="44"/>
        <v>0.67800453514739223</v>
      </c>
      <c r="W936">
        <f>Q936/(Q936+S936)</f>
        <v>0.67987152034261245</v>
      </c>
      <c r="X936">
        <f>T936*2*W936/(T936+W936)</f>
        <v>0.80788804071246811</v>
      </c>
    </row>
    <row r="937" spans="1:24" x14ac:dyDescent="0.35">
      <c r="A937" t="s">
        <v>179</v>
      </c>
      <c r="B937" s="4" t="s">
        <v>2000</v>
      </c>
      <c r="C937" t="s">
        <v>2001</v>
      </c>
      <c r="D937" s="4" t="s">
        <v>15</v>
      </c>
      <c r="E937">
        <v>341</v>
      </c>
      <c r="F937">
        <v>403</v>
      </c>
      <c r="G937" t="s">
        <v>11</v>
      </c>
      <c r="H937">
        <v>1</v>
      </c>
      <c r="I937">
        <v>89</v>
      </c>
      <c r="J937" t="s">
        <v>12</v>
      </c>
      <c r="K937">
        <v>5.9</v>
      </c>
      <c r="L937" s="1">
        <v>2.4999999999999999E-7</v>
      </c>
      <c r="N937">
        <v>0</v>
      </c>
      <c r="P937">
        <f>COUNTIF(N938:$N$1081,"0")</f>
        <v>141</v>
      </c>
      <c r="Q937">
        <f>COUNTIF($N$3:N937,$N$3)</f>
        <v>635</v>
      </c>
      <c r="R937">
        <f t="shared" si="42"/>
        <v>3</v>
      </c>
      <c r="S937">
        <f>COUNTIF($N$3:N937,0)</f>
        <v>300</v>
      </c>
      <c r="T937">
        <f t="shared" si="43"/>
        <v>0.99529780564263326</v>
      </c>
      <c r="U937">
        <f t="shared" si="44"/>
        <v>0.68027210884353739</v>
      </c>
      <c r="W937">
        <f>Q937/(Q937+S937)</f>
        <v>0.67914438502673802</v>
      </c>
      <c r="X937">
        <f>T937*2*W937/(T937+W937)</f>
        <v>0.80737444373808009</v>
      </c>
    </row>
    <row r="938" spans="1:24" x14ac:dyDescent="0.35">
      <c r="A938" t="s">
        <v>179</v>
      </c>
      <c r="B938" s="4" t="s">
        <v>2002</v>
      </c>
      <c r="C938" t="s">
        <v>2003</v>
      </c>
      <c r="D938" s="4" t="s">
        <v>15</v>
      </c>
      <c r="E938">
        <v>76</v>
      </c>
      <c r="F938">
        <v>160</v>
      </c>
      <c r="G938" t="s">
        <v>11</v>
      </c>
      <c r="H938">
        <v>1</v>
      </c>
      <c r="I938">
        <v>89</v>
      </c>
      <c r="J938" t="s">
        <v>12</v>
      </c>
      <c r="K938">
        <v>5.9</v>
      </c>
      <c r="L938" s="1">
        <v>2.4999999999999999E-7</v>
      </c>
      <c r="N938">
        <v>0</v>
      </c>
      <c r="P938">
        <f>COUNTIF(N939:$N$1081,"0")</f>
        <v>140</v>
      </c>
      <c r="Q938">
        <f>COUNTIF($N$3:N938,$N$3)</f>
        <v>635</v>
      </c>
      <c r="R938">
        <f t="shared" si="42"/>
        <v>3</v>
      </c>
      <c r="S938">
        <f>COUNTIF($N$3:N938,0)</f>
        <v>301</v>
      </c>
      <c r="T938">
        <f t="shared" si="43"/>
        <v>0.99529780564263326</v>
      </c>
      <c r="U938">
        <f t="shared" si="44"/>
        <v>0.68253968253968256</v>
      </c>
      <c r="W938">
        <f>Q938/(Q938+S938)</f>
        <v>0.67841880341880345</v>
      </c>
      <c r="X938">
        <f>T938*2*W938/(T938+W938)</f>
        <v>0.8068614993646761</v>
      </c>
    </row>
    <row r="939" spans="1:24" x14ac:dyDescent="0.35">
      <c r="A939" t="s">
        <v>179</v>
      </c>
      <c r="B939" s="4" t="s">
        <v>2004</v>
      </c>
      <c r="C939" t="s">
        <v>2005</v>
      </c>
      <c r="D939" s="4" t="s">
        <v>15</v>
      </c>
      <c r="E939">
        <v>79</v>
      </c>
      <c r="F939">
        <v>159</v>
      </c>
      <c r="G939" t="s">
        <v>11</v>
      </c>
      <c r="H939">
        <v>1</v>
      </c>
      <c r="I939">
        <v>89</v>
      </c>
      <c r="J939" t="s">
        <v>12</v>
      </c>
      <c r="K939">
        <v>5.9</v>
      </c>
      <c r="L939" s="1">
        <v>2.4999999999999999E-7</v>
      </c>
      <c r="N939">
        <v>0</v>
      </c>
      <c r="P939">
        <f>COUNTIF(N940:$N$1081,"0")</f>
        <v>139</v>
      </c>
      <c r="Q939">
        <f>COUNTIF($N$3:N939,$N$3)</f>
        <v>635</v>
      </c>
      <c r="R939">
        <f t="shared" si="42"/>
        <v>3</v>
      </c>
      <c r="S939">
        <f>COUNTIF($N$3:N939,0)</f>
        <v>302</v>
      </c>
      <c r="T939">
        <f t="shared" si="43"/>
        <v>0.99529780564263326</v>
      </c>
      <c r="U939">
        <f t="shared" si="44"/>
        <v>0.68480725623582761</v>
      </c>
      <c r="W939">
        <f>Q939/(Q939+S939)</f>
        <v>0.67769477054429028</v>
      </c>
      <c r="X939">
        <f>T939*2*W939/(T939+W939)</f>
        <v>0.80634920634920637</v>
      </c>
    </row>
    <row r="940" spans="1:24" x14ac:dyDescent="0.35">
      <c r="A940" t="s">
        <v>179</v>
      </c>
      <c r="B940" s="4" t="s">
        <v>2006</v>
      </c>
      <c r="C940" t="s">
        <v>2007</v>
      </c>
      <c r="D940" s="4" t="s">
        <v>15</v>
      </c>
      <c r="E940">
        <v>139</v>
      </c>
      <c r="F940">
        <v>199</v>
      </c>
      <c r="G940" t="s">
        <v>11</v>
      </c>
      <c r="H940">
        <v>1</v>
      </c>
      <c r="I940">
        <v>89</v>
      </c>
      <c r="J940" t="s">
        <v>12</v>
      </c>
      <c r="K940">
        <v>5.8</v>
      </c>
      <c r="L940" s="1">
        <v>2.4999999999999999E-7</v>
      </c>
      <c r="N940">
        <v>0</v>
      </c>
      <c r="P940">
        <f>COUNTIF(N941:$N$1081,"0")</f>
        <v>138</v>
      </c>
      <c r="Q940">
        <f>COUNTIF($N$3:N940,$N$3)</f>
        <v>635</v>
      </c>
      <c r="R940">
        <f t="shared" si="42"/>
        <v>3</v>
      </c>
      <c r="S940">
        <f>COUNTIF($N$3:N940,0)</f>
        <v>303</v>
      </c>
      <c r="T940">
        <f t="shared" si="43"/>
        <v>0.99529780564263326</v>
      </c>
      <c r="U940">
        <f t="shared" si="44"/>
        <v>0.68707482993197277</v>
      </c>
      <c r="W940">
        <f>Q940/(Q940+S940)</f>
        <v>0.67697228144989341</v>
      </c>
      <c r="X940">
        <f>T940*2*W940/(T940+W940)</f>
        <v>0.8058375634517766</v>
      </c>
    </row>
    <row r="941" spans="1:24" x14ac:dyDescent="0.35">
      <c r="A941" t="s">
        <v>179</v>
      </c>
      <c r="B941" s="4" t="s">
        <v>2008</v>
      </c>
      <c r="C941" t="s">
        <v>2009</v>
      </c>
      <c r="D941" s="4" t="s">
        <v>15</v>
      </c>
      <c r="E941">
        <v>65</v>
      </c>
      <c r="F941">
        <v>144</v>
      </c>
      <c r="G941" t="s">
        <v>11</v>
      </c>
      <c r="H941">
        <v>1</v>
      </c>
      <c r="I941">
        <v>89</v>
      </c>
      <c r="J941" t="s">
        <v>12</v>
      </c>
      <c r="K941">
        <v>5.7</v>
      </c>
      <c r="L941" s="1">
        <v>2.6E-7</v>
      </c>
      <c r="N941">
        <v>0</v>
      </c>
      <c r="P941">
        <f>COUNTIF(N942:$N$1081,"0")</f>
        <v>137</v>
      </c>
      <c r="Q941">
        <f>COUNTIF($N$3:N941,$N$3)</f>
        <v>635</v>
      </c>
      <c r="R941">
        <f t="shared" si="42"/>
        <v>3</v>
      </c>
      <c r="S941">
        <f>COUNTIF($N$3:N941,0)</f>
        <v>304</v>
      </c>
      <c r="T941">
        <f t="shared" si="43"/>
        <v>0.99529780564263326</v>
      </c>
      <c r="U941">
        <f t="shared" si="44"/>
        <v>0.68934240362811794</v>
      </c>
      <c r="W941">
        <f>Q941/(Q941+S941)</f>
        <v>0.67625133120340786</v>
      </c>
      <c r="X941">
        <f>T941*2*W941/(T941+W941)</f>
        <v>0.8053265694356373</v>
      </c>
    </row>
    <row r="942" spans="1:24" x14ac:dyDescent="0.35">
      <c r="A942" t="s">
        <v>179</v>
      </c>
      <c r="B942" s="4" t="s">
        <v>2010</v>
      </c>
      <c r="C942" t="s">
        <v>2011</v>
      </c>
      <c r="D942" s="4" t="s">
        <v>15</v>
      </c>
      <c r="E942">
        <v>84</v>
      </c>
      <c r="F942">
        <v>145</v>
      </c>
      <c r="G942" t="s">
        <v>11</v>
      </c>
      <c r="H942">
        <v>1</v>
      </c>
      <c r="I942">
        <v>89</v>
      </c>
      <c r="J942" t="s">
        <v>12</v>
      </c>
      <c r="K942">
        <v>5.7</v>
      </c>
      <c r="L942" s="1">
        <v>2.6E-7</v>
      </c>
      <c r="N942">
        <v>0</v>
      </c>
      <c r="P942">
        <f>COUNTIF(N943:$N$1081,"0")</f>
        <v>136</v>
      </c>
      <c r="Q942">
        <f>COUNTIF($N$3:N942,$N$3)</f>
        <v>635</v>
      </c>
      <c r="R942">
        <f t="shared" si="42"/>
        <v>3</v>
      </c>
      <c r="S942">
        <f>COUNTIF($N$3:N942,0)</f>
        <v>305</v>
      </c>
      <c r="T942">
        <f t="shared" si="43"/>
        <v>0.99529780564263326</v>
      </c>
      <c r="U942">
        <f t="shared" si="44"/>
        <v>0.69160997732426299</v>
      </c>
      <c r="W942">
        <f>Q942/(Q942+S942)</f>
        <v>0.67553191489361697</v>
      </c>
      <c r="X942">
        <f>T942*2*W942/(T942+W942)</f>
        <v>0.8048162230671736</v>
      </c>
    </row>
    <row r="943" spans="1:24" x14ac:dyDescent="0.35">
      <c r="A943" t="s">
        <v>179</v>
      </c>
      <c r="B943" s="4" t="s">
        <v>2012</v>
      </c>
      <c r="C943" t="s">
        <v>2013</v>
      </c>
      <c r="D943" s="4" t="s">
        <v>15</v>
      </c>
      <c r="E943">
        <v>70</v>
      </c>
      <c r="F943">
        <v>157</v>
      </c>
      <c r="G943" t="s">
        <v>11</v>
      </c>
      <c r="H943">
        <v>1</v>
      </c>
      <c r="I943">
        <v>89</v>
      </c>
      <c r="J943" t="s">
        <v>12</v>
      </c>
      <c r="K943">
        <v>5.6</v>
      </c>
      <c r="L943" s="1">
        <v>2.7000000000000001E-7</v>
      </c>
      <c r="N943">
        <v>0</v>
      </c>
      <c r="P943">
        <f>COUNTIF(N944:$N$1081,"0")</f>
        <v>135</v>
      </c>
      <c r="Q943">
        <f>COUNTIF($N$3:N943,$N$3)</f>
        <v>635</v>
      </c>
      <c r="R943">
        <f t="shared" si="42"/>
        <v>3</v>
      </c>
      <c r="S943">
        <f>COUNTIF($N$3:N943,0)</f>
        <v>306</v>
      </c>
      <c r="T943">
        <f t="shared" si="43"/>
        <v>0.99529780564263326</v>
      </c>
      <c r="U943">
        <f t="shared" si="44"/>
        <v>0.69387755102040816</v>
      </c>
      <c r="W943">
        <f>Q943/(Q943+S943)</f>
        <v>0.67481402763018061</v>
      </c>
      <c r="X943">
        <f>T943*2*W943/(T943+W943)</f>
        <v>0.80430652311589623</v>
      </c>
    </row>
    <row r="944" spans="1:24" x14ac:dyDescent="0.35">
      <c r="A944" t="s">
        <v>179</v>
      </c>
      <c r="B944" s="4" t="s">
        <v>2014</v>
      </c>
      <c r="C944" t="s">
        <v>2015</v>
      </c>
      <c r="D944" s="4" t="s">
        <v>15</v>
      </c>
      <c r="E944">
        <v>132</v>
      </c>
      <c r="F944">
        <v>200</v>
      </c>
      <c r="G944" t="s">
        <v>13</v>
      </c>
      <c r="H944">
        <v>1</v>
      </c>
      <c r="I944">
        <v>89</v>
      </c>
      <c r="J944" t="s">
        <v>12</v>
      </c>
      <c r="K944">
        <v>5.3</v>
      </c>
      <c r="L944" s="1">
        <v>2.8999999999999998E-7</v>
      </c>
      <c r="N944">
        <v>0</v>
      </c>
      <c r="P944">
        <f>COUNTIF(N945:$N$1081,"0")</f>
        <v>134</v>
      </c>
      <c r="Q944">
        <f>COUNTIF($N$3:N944,$N$3)</f>
        <v>635</v>
      </c>
      <c r="R944">
        <f t="shared" si="42"/>
        <v>3</v>
      </c>
      <c r="S944">
        <f>COUNTIF($N$3:N944,0)</f>
        <v>307</v>
      </c>
      <c r="T944">
        <f t="shared" si="43"/>
        <v>0.99529780564263326</v>
      </c>
      <c r="U944">
        <f t="shared" si="44"/>
        <v>0.69614512471655332</v>
      </c>
      <c r="W944">
        <f>Q944/(Q944+S944)</f>
        <v>0.67409766454352438</v>
      </c>
      <c r="X944">
        <f>T944*2*W944/(T944+W944)</f>
        <v>0.80379746835443022</v>
      </c>
    </row>
    <row r="945" spans="1:24" x14ac:dyDescent="0.35">
      <c r="A945" t="s">
        <v>179</v>
      </c>
      <c r="B945" s="4" t="s">
        <v>2016</v>
      </c>
      <c r="C945" t="s">
        <v>2017</v>
      </c>
      <c r="D945" s="4" t="s">
        <v>15</v>
      </c>
      <c r="E945">
        <v>143</v>
      </c>
      <c r="F945">
        <v>201</v>
      </c>
      <c r="G945" t="s">
        <v>13</v>
      </c>
      <c r="H945">
        <v>1</v>
      </c>
      <c r="I945">
        <v>89</v>
      </c>
      <c r="J945" t="s">
        <v>12</v>
      </c>
      <c r="K945">
        <v>5.2</v>
      </c>
      <c r="L945" s="1">
        <v>2.9999999999999999E-7</v>
      </c>
      <c r="N945">
        <v>0</v>
      </c>
      <c r="P945">
        <f>COUNTIF(N946:$N$1081,"0")</f>
        <v>133</v>
      </c>
      <c r="Q945">
        <f>COUNTIF($N$3:N945,$N$3)</f>
        <v>635</v>
      </c>
      <c r="R945">
        <f t="shared" si="42"/>
        <v>3</v>
      </c>
      <c r="S945">
        <f>COUNTIF($N$3:N945,0)</f>
        <v>308</v>
      </c>
      <c r="T945">
        <f t="shared" si="43"/>
        <v>0.99529780564263326</v>
      </c>
      <c r="U945">
        <f t="shared" si="44"/>
        <v>0.69841269841269837</v>
      </c>
      <c r="W945">
        <f>Q945/(Q945+S945)</f>
        <v>0.67338282078472955</v>
      </c>
      <c r="X945">
        <f>T945*2*W945/(T945+W945)</f>
        <v>0.80328905755850721</v>
      </c>
    </row>
    <row r="946" spans="1:24" x14ac:dyDescent="0.35">
      <c r="A946" t="s">
        <v>179</v>
      </c>
      <c r="B946" s="4" t="s">
        <v>2018</v>
      </c>
      <c r="C946" t="s">
        <v>2019</v>
      </c>
      <c r="D946" s="4" t="s">
        <v>15</v>
      </c>
      <c r="E946">
        <v>132</v>
      </c>
      <c r="F946">
        <v>211</v>
      </c>
      <c r="G946" t="s">
        <v>11</v>
      </c>
      <c r="H946">
        <v>1</v>
      </c>
      <c r="I946">
        <v>89</v>
      </c>
      <c r="J946" t="s">
        <v>12</v>
      </c>
      <c r="K946">
        <v>5.0999999999999996</v>
      </c>
      <c r="L946" s="1">
        <v>2.9999999999999999E-7</v>
      </c>
      <c r="N946">
        <v>0</v>
      </c>
      <c r="P946">
        <f>COUNTIF(N947:$N$1081,"0")</f>
        <v>132</v>
      </c>
      <c r="Q946">
        <f>COUNTIF($N$3:N946,$N$3)</f>
        <v>635</v>
      </c>
      <c r="R946">
        <f t="shared" si="42"/>
        <v>3</v>
      </c>
      <c r="S946">
        <f>COUNTIF($N$3:N946,0)</f>
        <v>309</v>
      </c>
      <c r="T946">
        <f t="shared" si="43"/>
        <v>0.99529780564263326</v>
      </c>
      <c r="U946">
        <f t="shared" si="44"/>
        <v>0.70068027210884354</v>
      </c>
      <c r="W946">
        <f>Q946/(Q946+S946)</f>
        <v>0.67266949152542377</v>
      </c>
      <c r="X946">
        <f>T946*2*W946/(T946+W946)</f>
        <v>0.80278128950695327</v>
      </c>
    </row>
    <row r="947" spans="1:24" x14ac:dyDescent="0.35">
      <c r="A947" t="s">
        <v>179</v>
      </c>
      <c r="B947" s="4" t="s">
        <v>2020</v>
      </c>
      <c r="C947" t="s">
        <v>2021</v>
      </c>
      <c r="D947" s="4" t="s">
        <v>15</v>
      </c>
      <c r="E947">
        <v>135</v>
      </c>
      <c r="F947">
        <v>202</v>
      </c>
      <c r="G947" t="s">
        <v>13</v>
      </c>
      <c r="H947">
        <v>1</v>
      </c>
      <c r="I947">
        <v>89</v>
      </c>
      <c r="J947" t="s">
        <v>12</v>
      </c>
      <c r="K947">
        <v>5</v>
      </c>
      <c r="L947" s="1">
        <v>3.2000000000000001E-7</v>
      </c>
      <c r="N947">
        <v>0</v>
      </c>
      <c r="P947">
        <f>COUNTIF(N948:$N$1081,"0")</f>
        <v>131</v>
      </c>
      <c r="Q947">
        <f>COUNTIF($N$3:N947,$N$3)</f>
        <v>635</v>
      </c>
      <c r="R947">
        <f t="shared" si="42"/>
        <v>3</v>
      </c>
      <c r="S947">
        <f>COUNTIF($N$3:N947,0)</f>
        <v>310</v>
      </c>
      <c r="T947">
        <f t="shared" si="43"/>
        <v>0.99529780564263326</v>
      </c>
      <c r="U947">
        <f t="shared" si="44"/>
        <v>0.7029478458049887</v>
      </c>
      <c r="W947">
        <f>Q947/(Q947+S947)</f>
        <v>0.67195767195767198</v>
      </c>
      <c r="X947">
        <f>T947*2*W947/(T947+W947)</f>
        <v>0.80227416298168042</v>
      </c>
    </row>
    <row r="948" spans="1:24" x14ac:dyDescent="0.35">
      <c r="A948" t="s">
        <v>179</v>
      </c>
      <c r="B948" s="4" t="s">
        <v>2022</v>
      </c>
      <c r="C948" t="s">
        <v>2023</v>
      </c>
      <c r="D948" s="4" t="s">
        <v>15</v>
      </c>
      <c r="E948">
        <v>137</v>
      </c>
      <c r="F948">
        <v>215</v>
      </c>
      <c r="G948" t="s">
        <v>11</v>
      </c>
      <c r="H948">
        <v>1</v>
      </c>
      <c r="I948">
        <v>89</v>
      </c>
      <c r="J948" t="s">
        <v>12</v>
      </c>
      <c r="K948">
        <v>4.9000000000000004</v>
      </c>
      <c r="L948" s="1">
        <v>3.2000000000000001E-7</v>
      </c>
      <c r="N948">
        <v>0</v>
      </c>
      <c r="P948">
        <f>COUNTIF(N949:$N$1081,"0")</f>
        <v>130</v>
      </c>
      <c r="Q948">
        <f>COUNTIF($N$3:N948,$N$3)</f>
        <v>635</v>
      </c>
      <c r="R948">
        <f t="shared" si="42"/>
        <v>3</v>
      </c>
      <c r="S948">
        <f>COUNTIF($N$3:N948,0)</f>
        <v>311</v>
      </c>
      <c r="T948">
        <f t="shared" si="43"/>
        <v>0.99529780564263326</v>
      </c>
      <c r="U948">
        <f t="shared" si="44"/>
        <v>0.70521541950113376</v>
      </c>
      <c r="W948">
        <f>Q948/(Q948+S948)</f>
        <v>0.67124735729386897</v>
      </c>
      <c r="X948">
        <f>T948*2*W948/(T948+W948)</f>
        <v>0.8017676767676768</v>
      </c>
    </row>
    <row r="949" spans="1:24" x14ac:dyDescent="0.35">
      <c r="A949" t="s">
        <v>179</v>
      </c>
      <c r="B949" s="4" t="s">
        <v>2024</v>
      </c>
      <c r="C949" t="s">
        <v>2025</v>
      </c>
      <c r="D949" s="4" t="s">
        <v>15</v>
      </c>
      <c r="E949">
        <v>164</v>
      </c>
      <c r="F949">
        <v>229</v>
      </c>
      <c r="G949" t="s">
        <v>11</v>
      </c>
      <c r="H949">
        <v>1</v>
      </c>
      <c r="I949">
        <v>89</v>
      </c>
      <c r="J949" t="s">
        <v>12</v>
      </c>
      <c r="K949">
        <v>4.9000000000000004</v>
      </c>
      <c r="L949" s="1">
        <v>3.2000000000000001E-7</v>
      </c>
      <c r="N949">
        <v>0</v>
      </c>
      <c r="P949">
        <f>COUNTIF(N950:$N$1081,"0")</f>
        <v>129</v>
      </c>
      <c r="Q949">
        <f>COUNTIF($N$3:N949,$N$3)</f>
        <v>635</v>
      </c>
      <c r="R949">
        <f t="shared" si="42"/>
        <v>3</v>
      </c>
      <c r="S949">
        <f>COUNTIF($N$3:N949,0)</f>
        <v>312</v>
      </c>
      <c r="T949">
        <f t="shared" si="43"/>
        <v>0.99529780564263326</v>
      </c>
      <c r="U949">
        <f t="shared" si="44"/>
        <v>0.70748299319727892</v>
      </c>
      <c r="W949">
        <f>Q949/(Q949+S949)</f>
        <v>0.6705385427666315</v>
      </c>
      <c r="X949">
        <f>T949*2*W949/(T949+W949)</f>
        <v>0.80126182965299686</v>
      </c>
    </row>
    <row r="950" spans="1:24" x14ac:dyDescent="0.35">
      <c r="A950" t="s">
        <v>179</v>
      </c>
      <c r="B950" s="4" t="s">
        <v>2026</v>
      </c>
      <c r="C950" t="s">
        <v>2027</v>
      </c>
      <c r="D950" s="4" t="s">
        <v>15</v>
      </c>
      <c r="E950">
        <v>30</v>
      </c>
      <c r="F950">
        <v>98</v>
      </c>
      <c r="G950" t="s">
        <v>11</v>
      </c>
      <c r="H950">
        <v>1</v>
      </c>
      <c r="I950">
        <v>89</v>
      </c>
      <c r="J950" t="s">
        <v>12</v>
      </c>
      <c r="K950">
        <v>4.8</v>
      </c>
      <c r="L950" s="1">
        <v>3.3000000000000002E-7</v>
      </c>
      <c r="N950">
        <v>0</v>
      </c>
      <c r="P950">
        <f>COUNTIF(N951:$N$1081,"0")</f>
        <v>128</v>
      </c>
      <c r="Q950">
        <f>COUNTIF($N$3:N950,$N$3)</f>
        <v>635</v>
      </c>
      <c r="R950">
        <f t="shared" si="42"/>
        <v>3</v>
      </c>
      <c r="S950">
        <f>COUNTIF($N$3:N950,0)</f>
        <v>313</v>
      </c>
      <c r="T950">
        <f t="shared" si="43"/>
        <v>0.99529780564263326</v>
      </c>
      <c r="U950">
        <f t="shared" si="44"/>
        <v>0.70975056689342408</v>
      </c>
      <c r="W950">
        <f>Q950/(Q950+S950)</f>
        <v>0.66983122362869196</v>
      </c>
      <c r="X950">
        <f>T950*2*W950/(T950+W950)</f>
        <v>0.80075662042875162</v>
      </c>
    </row>
    <row r="951" spans="1:24" x14ac:dyDescent="0.35">
      <c r="A951" t="s">
        <v>179</v>
      </c>
      <c r="B951" s="4" t="s">
        <v>2028</v>
      </c>
      <c r="C951" t="s">
        <v>2029</v>
      </c>
      <c r="D951" s="4" t="s">
        <v>15</v>
      </c>
      <c r="E951">
        <v>171</v>
      </c>
      <c r="F951">
        <v>236</v>
      </c>
      <c r="G951" t="s">
        <v>11</v>
      </c>
      <c r="H951">
        <v>1</v>
      </c>
      <c r="I951">
        <v>89</v>
      </c>
      <c r="J951" t="s">
        <v>12</v>
      </c>
      <c r="K951">
        <v>4.5</v>
      </c>
      <c r="L951" s="1">
        <v>3.4999999999999998E-7</v>
      </c>
      <c r="N951">
        <v>0</v>
      </c>
      <c r="P951">
        <f>COUNTIF(N952:$N$1081,"0")</f>
        <v>127</v>
      </c>
      <c r="Q951">
        <f>COUNTIF($N$3:N951,$N$3)</f>
        <v>635</v>
      </c>
      <c r="R951">
        <f t="shared" si="42"/>
        <v>3</v>
      </c>
      <c r="S951">
        <f>COUNTIF($N$3:N951,0)</f>
        <v>314</v>
      </c>
      <c r="T951">
        <f t="shared" si="43"/>
        <v>0.99529780564263326</v>
      </c>
      <c r="U951">
        <f t="shared" si="44"/>
        <v>0.71201814058956914</v>
      </c>
      <c r="W951">
        <f>Q951/(Q951+S951)</f>
        <v>0.66912539515279246</v>
      </c>
      <c r="X951">
        <f>T951*2*W951/(T951+W951)</f>
        <v>0.80025204788909887</v>
      </c>
    </row>
    <row r="952" spans="1:24" x14ac:dyDescent="0.35">
      <c r="A952" t="s">
        <v>179</v>
      </c>
      <c r="B952" s="4" t="s">
        <v>2030</v>
      </c>
      <c r="C952" t="s">
        <v>2031</v>
      </c>
      <c r="D952" s="4" t="s">
        <v>15</v>
      </c>
      <c r="E952">
        <v>132</v>
      </c>
      <c r="F952">
        <v>200</v>
      </c>
      <c r="G952" t="s">
        <v>13</v>
      </c>
      <c r="H952">
        <v>1</v>
      </c>
      <c r="I952">
        <v>89</v>
      </c>
      <c r="J952" t="s">
        <v>12</v>
      </c>
      <c r="K952">
        <v>4.2</v>
      </c>
      <c r="L952" s="1">
        <v>3.8000000000000001E-7</v>
      </c>
      <c r="N952">
        <v>0</v>
      </c>
      <c r="P952">
        <f>COUNTIF(N953:$N$1081,"0")</f>
        <v>126</v>
      </c>
      <c r="Q952">
        <f>COUNTIF($N$3:N952,$N$3)</f>
        <v>635</v>
      </c>
      <c r="R952">
        <f t="shared" si="42"/>
        <v>3</v>
      </c>
      <c r="S952">
        <f>COUNTIF($N$3:N952,0)</f>
        <v>315</v>
      </c>
      <c r="T952">
        <f t="shared" si="43"/>
        <v>0.99529780564263326</v>
      </c>
      <c r="U952">
        <f t="shared" si="44"/>
        <v>0.7142857142857143</v>
      </c>
      <c r="W952">
        <f>Q952/(Q952+S952)</f>
        <v>0.66842105263157892</v>
      </c>
      <c r="X952">
        <f>T952*2*W952/(T952+W952)</f>
        <v>0.7997481108312342</v>
      </c>
    </row>
    <row r="953" spans="1:24" x14ac:dyDescent="0.35">
      <c r="A953" t="s">
        <v>179</v>
      </c>
      <c r="B953" s="4" t="s">
        <v>2032</v>
      </c>
      <c r="C953" t="s">
        <v>2033</v>
      </c>
      <c r="D953" s="4" t="s">
        <v>15</v>
      </c>
      <c r="E953">
        <v>132</v>
      </c>
      <c r="F953">
        <v>200</v>
      </c>
      <c r="G953" t="s">
        <v>13</v>
      </c>
      <c r="H953">
        <v>1</v>
      </c>
      <c r="I953">
        <v>89</v>
      </c>
      <c r="J953" t="s">
        <v>12</v>
      </c>
      <c r="K953">
        <v>4.2</v>
      </c>
      <c r="L953" s="1">
        <v>3.8000000000000001E-7</v>
      </c>
      <c r="N953">
        <v>0</v>
      </c>
      <c r="P953">
        <f>COUNTIF(N954:$N$1081,"0")</f>
        <v>125</v>
      </c>
      <c r="Q953">
        <f>COUNTIF($N$3:N953,$N$3)</f>
        <v>635</v>
      </c>
      <c r="R953">
        <f t="shared" si="42"/>
        <v>3</v>
      </c>
      <c r="S953">
        <f>COUNTIF($N$3:N953,0)</f>
        <v>316</v>
      </c>
      <c r="T953">
        <f t="shared" si="43"/>
        <v>0.99529780564263326</v>
      </c>
      <c r="U953">
        <f t="shared" si="44"/>
        <v>0.71655328798185947</v>
      </c>
      <c r="W953">
        <f>Q953/(Q953+S953)</f>
        <v>0.66771819137749733</v>
      </c>
      <c r="X953">
        <f>T953*2*W953/(T953+W953)</f>
        <v>0.79924480805538078</v>
      </c>
    </row>
    <row r="954" spans="1:24" x14ac:dyDescent="0.35">
      <c r="A954" t="s">
        <v>179</v>
      </c>
      <c r="B954" s="4" t="s">
        <v>2034</v>
      </c>
      <c r="C954" t="s">
        <v>2035</v>
      </c>
      <c r="D954" s="4" t="s">
        <v>15</v>
      </c>
      <c r="E954">
        <v>130</v>
      </c>
      <c r="F954">
        <v>188</v>
      </c>
      <c r="G954" t="s">
        <v>11</v>
      </c>
      <c r="H954">
        <v>1</v>
      </c>
      <c r="I954">
        <v>89</v>
      </c>
      <c r="J954" t="s">
        <v>12</v>
      </c>
      <c r="K954">
        <v>3.9</v>
      </c>
      <c r="L954" s="1">
        <v>4.0999999999999999E-7</v>
      </c>
      <c r="N954">
        <v>0</v>
      </c>
      <c r="P954">
        <f>COUNTIF(N955:$N$1081,"0")</f>
        <v>124</v>
      </c>
      <c r="Q954">
        <f>COUNTIF($N$3:N954,$N$3)</f>
        <v>635</v>
      </c>
      <c r="R954">
        <f t="shared" si="42"/>
        <v>3</v>
      </c>
      <c r="S954">
        <f>COUNTIF($N$3:N954,0)</f>
        <v>317</v>
      </c>
      <c r="T954">
        <f t="shared" si="43"/>
        <v>0.99529780564263326</v>
      </c>
      <c r="U954">
        <f t="shared" si="44"/>
        <v>0.71882086167800452</v>
      </c>
      <c r="W954">
        <f>Q954/(Q954+S954)</f>
        <v>0.66701680672268904</v>
      </c>
      <c r="X954">
        <f>T954*2*W954/(T954+W954)</f>
        <v>0.79874213836477981</v>
      </c>
    </row>
    <row r="955" spans="1:24" x14ac:dyDescent="0.35">
      <c r="A955" t="s">
        <v>179</v>
      </c>
      <c r="B955" s="4" t="s">
        <v>2036</v>
      </c>
      <c r="C955" t="s">
        <v>2037</v>
      </c>
      <c r="D955" s="4" t="s">
        <v>15</v>
      </c>
      <c r="E955">
        <v>132</v>
      </c>
      <c r="F955">
        <v>200</v>
      </c>
      <c r="G955" t="s">
        <v>13</v>
      </c>
      <c r="H955">
        <v>1</v>
      </c>
      <c r="I955">
        <v>89</v>
      </c>
      <c r="J955" t="s">
        <v>12</v>
      </c>
      <c r="K955">
        <v>3.8</v>
      </c>
      <c r="L955" s="1">
        <v>4.0999999999999999E-7</v>
      </c>
      <c r="N955">
        <v>0</v>
      </c>
      <c r="P955">
        <f>COUNTIF(N956:$N$1081,"0")</f>
        <v>123</v>
      </c>
      <c r="Q955">
        <f>COUNTIF($N$3:N955,$N$3)</f>
        <v>635</v>
      </c>
      <c r="R955">
        <f t="shared" si="42"/>
        <v>3</v>
      </c>
      <c r="S955">
        <f>COUNTIF($N$3:N955,0)</f>
        <v>318</v>
      </c>
      <c r="T955">
        <f t="shared" si="43"/>
        <v>0.99529780564263326</v>
      </c>
      <c r="U955">
        <f t="shared" si="44"/>
        <v>0.72108843537414968</v>
      </c>
      <c r="W955">
        <f>Q955/(Q955+S955)</f>
        <v>0.66631689401888772</v>
      </c>
      <c r="X955">
        <f>T955*2*W955/(T955+W955)</f>
        <v>0.79824010056568206</v>
      </c>
    </row>
    <row r="956" spans="1:24" x14ac:dyDescent="0.35">
      <c r="A956" t="s">
        <v>179</v>
      </c>
      <c r="B956" s="4" t="s">
        <v>2038</v>
      </c>
      <c r="C956" t="s">
        <v>2039</v>
      </c>
      <c r="D956" s="4" t="s">
        <v>15</v>
      </c>
      <c r="E956">
        <v>84</v>
      </c>
      <c r="F956">
        <v>145</v>
      </c>
      <c r="G956" t="s">
        <v>11</v>
      </c>
      <c r="H956">
        <v>1</v>
      </c>
      <c r="I956">
        <v>89</v>
      </c>
      <c r="J956" t="s">
        <v>12</v>
      </c>
      <c r="K956">
        <v>3.5</v>
      </c>
      <c r="L956" s="1">
        <v>4.5999999999999999E-7</v>
      </c>
      <c r="N956">
        <v>0</v>
      </c>
      <c r="P956">
        <f>COUNTIF(N957:$N$1081,"0")</f>
        <v>122</v>
      </c>
      <c r="Q956">
        <f>COUNTIF($N$3:N956,$N$3)</f>
        <v>635</v>
      </c>
      <c r="R956">
        <f t="shared" si="42"/>
        <v>3</v>
      </c>
      <c r="S956">
        <f>COUNTIF($N$3:N956,0)</f>
        <v>319</v>
      </c>
      <c r="T956">
        <f t="shared" si="43"/>
        <v>0.99529780564263326</v>
      </c>
      <c r="U956">
        <f t="shared" si="44"/>
        <v>0.72335600907029485</v>
      </c>
      <c r="W956">
        <f>Q956/(Q956+S956)</f>
        <v>0.66561844863731656</v>
      </c>
      <c r="X956">
        <f>T956*2*W956/(T956+W956)</f>
        <v>0.79773869346733661</v>
      </c>
    </row>
    <row r="957" spans="1:24" x14ac:dyDescent="0.35">
      <c r="A957" t="s">
        <v>179</v>
      </c>
      <c r="B957" s="4" t="s">
        <v>2040</v>
      </c>
      <c r="C957" t="s">
        <v>2041</v>
      </c>
      <c r="D957" s="4" t="s">
        <v>15</v>
      </c>
      <c r="E957">
        <v>72</v>
      </c>
      <c r="F957">
        <v>160</v>
      </c>
      <c r="G957" t="s">
        <v>11</v>
      </c>
      <c r="H957">
        <v>1</v>
      </c>
      <c r="I957">
        <v>89</v>
      </c>
      <c r="J957" t="s">
        <v>12</v>
      </c>
      <c r="K957">
        <v>3.3</v>
      </c>
      <c r="L957" s="1">
        <v>4.7E-7</v>
      </c>
      <c r="N957">
        <v>0</v>
      </c>
      <c r="P957">
        <f>COUNTIF(N958:$N$1081,"0")</f>
        <v>121</v>
      </c>
      <c r="Q957">
        <f>COUNTIF($N$3:N957,$N$3)</f>
        <v>635</v>
      </c>
      <c r="R957">
        <f t="shared" si="42"/>
        <v>3</v>
      </c>
      <c r="S957">
        <f>COUNTIF($N$3:N957,0)</f>
        <v>320</v>
      </c>
      <c r="T957">
        <f t="shared" si="43"/>
        <v>0.99529780564263326</v>
      </c>
      <c r="U957">
        <f t="shared" si="44"/>
        <v>0.7256235827664399</v>
      </c>
      <c r="W957">
        <f>Q957/(Q957+S957)</f>
        <v>0.66492146596858637</v>
      </c>
      <c r="X957">
        <f>T957*2*W957/(T957+W957)</f>
        <v>0.79723791588198367</v>
      </c>
    </row>
    <row r="958" spans="1:24" x14ac:dyDescent="0.35">
      <c r="A958" t="s">
        <v>179</v>
      </c>
      <c r="B958" s="4" t="s">
        <v>2042</v>
      </c>
      <c r="C958" t="s">
        <v>2043</v>
      </c>
      <c r="D958" s="4" t="s">
        <v>15</v>
      </c>
      <c r="E958">
        <v>2</v>
      </c>
      <c r="F958">
        <v>65</v>
      </c>
      <c r="G958" t="s">
        <v>11</v>
      </c>
      <c r="H958">
        <v>1</v>
      </c>
      <c r="I958">
        <v>89</v>
      </c>
      <c r="J958" t="s">
        <v>12</v>
      </c>
      <c r="K958">
        <v>2.9</v>
      </c>
      <c r="L958" s="1">
        <v>5.2E-7</v>
      </c>
      <c r="N958">
        <v>0</v>
      </c>
      <c r="P958">
        <f>COUNTIF(N959:$N$1081,"0")</f>
        <v>120</v>
      </c>
      <c r="Q958">
        <f>COUNTIF($N$3:N958,$N$3)</f>
        <v>635</v>
      </c>
      <c r="R958">
        <f t="shared" si="42"/>
        <v>3</v>
      </c>
      <c r="S958">
        <f>COUNTIF($N$3:N958,0)</f>
        <v>321</v>
      </c>
      <c r="T958">
        <f t="shared" si="43"/>
        <v>0.99529780564263326</v>
      </c>
      <c r="U958">
        <f t="shared" si="44"/>
        <v>0.72789115646258495</v>
      </c>
      <c r="W958">
        <f>Q958/(Q958+S958)</f>
        <v>0.66422594142259417</v>
      </c>
      <c r="X958">
        <f>T958*2*W958/(T958+W958)</f>
        <v>0.79673776662484308</v>
      </c>
    </row>
    <row r="959" spans="1:24" x14ac:dyDescent="0.35">
      <c r="A959" t="s">
        <v>179</v>
      </c>
      <c r="B959" s="4" t="s">
        <v>2044</v>
      </c>
      <c r="C959" t="s">
        <v>2045</v>
      </c>
      <c r="D959" s="4" t="s">
        <v>15</v>
      </c>
      <c r="E959">
        <v>89</v>
      </c>
      <c r="F959">
        <v>159</v>
      </c>
      <c r="G959" t="s">
        <v>11</v>
      </c>
      <c r="H959">
        <v>1</v>
      </c>
      <c r="I959">
        <v>89</v>
      </c>
      <c r="J959" t="s">
        <v>12</v>
      </c>
      <c r="K959">
        <v>2.9</v>
      </c>
      <c r="L959" s="1">
        <v>5.2E-7</v>
      </c>
      <c r="N959">
        <v>0</v>
      </c>
      <c r="P959">
        <f>COUNTIF(N960:$N$1081,"0")</f>
        <v>119</v>
      </c>
      <c r="Q959">
        <f>COUNTIF($N$3:N959,$N$3)</f>
        <v>635</v>
      </c>
      <c r="R959">
        <f t="shared" si="42"/>
        <v>3</v>
      </c>
      <c r="S959">
        <f>COUNTIF($N$3:N959,0)</f>
        <v>322</v>
      </c>
      <c r="T959">
        <f t="shared" si="43"/>
        <v>0.99529780564263326</v>
      </c>
      <c r="U959">
        <f t="shared" si="44"/>
        <v>0.73015873015873023</v>
      </c>
      <c r="W959">
        <f>Q959/(Q959+S959)</f>
        <v>0.6635318704284221</v>
      </c>
      <c r="X959">
        <f>T959*2*W959/(T959+W959)</f>
        <v>0.79623824451410652</v>
      </c>
    </row>
    <row r="960" spans="1:24" x14ac:dyDescent="0.35">
      <c r="A960" t="s">
        <v>179</v>
      </c>
      <c r="B960" s="4" t="s">
        <v>2046</v>
      </c>
      <c r="C960" t="s">
        <v>2047</v>
      </c>
      <c r="D960" s="4" t="s">
        <v>15</v>
      </c>
      <c r="E960">
        <v>89</v>
      </c>
      <c r="F960">
        <v>159</v>
      </c>
      <c r="G960" t="s">
        <v>11</v>
      </c>
      <c r="H960">
        <v>1</v>
      </c>
      <c r="I960">
        <v>89</v>
      </c>
      <c r="J960" t="s">
        <v>12</v>
      </c>
      <c r="K960">
        <v>2.9</v>
      </c>
      <c r="L960" s="1">
        <v>5.2E-7</v>
      </c>
      <c r="N960">
        <v>0</v>
      </c>
      <c r="P960">
        <f>COUNTIF(N961:$N$1081,"0")</f>
        <v>118</v>
      </c>
      <c r="Q960">
        <f>COUNTIF($N$3:N960,$N$3)</f>
        <v>635</v>
      </c>
      <c r="R960">
        <f t="shared" si="42"/>
        <v>3</v>
      </c>
      <c r="S960">
        <f>COUNTIF($N$3:N960,0)</f>
        <v>323</v>
      </c>
      <c r="T960">
        <f t="shared" si="43"/>
        <v>0.99529780564263326</v>
      </c>
      <c r="U960">
        <f t="shared" si="44"/>
        <v>0.73242630385487528</v>
      </c>
      <c r="W960">
        <f>Q960/(Q960+S960)</f>
        <v>0.66283924843423803</v>
      </c>
      <c r="X960">
        <f>T960*2*W960/(T960+W960)</f>
        <v>0.7957393483709273</v>
      </c>
    </row>
    <row r="961" spans="1:24" x14ac:dyDescent="0.35">
      <c r="A961" t="s">
        <v>179</v>
      </c>
      <c r="B961" s="4" t="s">
        <v>2048</v>
      </c>
      <c r="C961" t="s">
        <v>2049</v>
      </c>
      <c r="D961" s="4" t="s">
        <v>15</v>
      </c>
      <c r="E961">
        <v>78</v>
      </c>
      <c r="F961">
        <v>159</v>
      </c>
      <c r="G961" t="s">
        <v>11</v>
      </c>
      <c r="H961">
        <v>1</v>
      </c>
      <c r="I961">
        <v>89</v>
      </c>
      <c r="J961" t="s">
        <v>12</v>
      </c>
      <c r="K961">
        <v>2.6</v>
      </c>
      <c r="L961" s="1">
        <v>5.6000000000000004E-7</v>
      </c>
      <c r="N961">
        <v>0</v>
      </c>
      <c r="P961">
        <f>COUNTIF(N962:$N$1081,"0")</f>
        <v>117</v>
      </c>
      <c r="Q961">
        <f>COUNTIF($N$3:N961,$N$3)</f>
        <v>635</v>
      </c>
      <c r="R961">
        <f t="shared" si="42"/>
        <v>3</v>
      </c>
      <c r="S961">
        <f>COUNTIF($N$3:N961,0)</f>
        <v>324</v>
      </c>
      <c r="T961">
        <f t="shared" si="43"/>
        <v>0.99529780564263326</v>
      </c>
      <c r="U961">
        <f t="shared" si="44"/>
        <v>0.73469387755102034</v>
      </c>
      <c r="W961">
        <f>Q961/(Q961+S961)</f>
        <v>0.66214807090719496</v>
      </c>
      <c r="X961">
        <f>T961*2*W961/(T961+W961)</f>
        <v>0.79524107701941138</v>
      </c>
    </row>
    <row r="962" spans="1:24" x14ac:dyDescent="0.35">
      <c r="A962" t="s">
        <v>179</v>
      </c>
      <c r="B962" s="4" t="s">
        <v>2050</v>
      </c>
      <c r="C962" t="s">
        <v>2051</v>
      </c>
      <c r="D962" s="4" t="s">
        <v>15</v>
      </c>
      <c r="E962">
        <v>214</v>
      </c>
      <c r="F962">
        <v>275</v>
      </c>
      <c r="G962" t="s">
        <v>11</v>
      </c>
      <c r="H962">
        <v>1</v>
      </c>
      <c r="I962">
        <v>89</v>
      </c>
      <c r="J962" t="s">
        <v>12</v>
      </c>
      <c r="K962">
        <v>2.1</v>
      </c>
      <c r="L962" s="1">
        <v>6.4000000000000001E-7</v>
      </c>
      <c r="N962">
        <v>0</v>
      </c>
      <c r="P962">
        <f>COUNTIF(N963:$N$1081,"0")</f>
        <v>116</v>
      </c>
      <c r="Q962">
        <f>COUNTIF($N$3:N962,$N$3)</f>
        <v>635</v>
      </c>
      <c r="R962">
        <f t="shared" ref="R962:R1025" si="45">COUNTIF(N963:N2042,$N$3)</f>
        <v>3</v>
      </c>
      <c r="S962">
        <f>COUNTIF($N$3:N962,0)</f>
        <v>325</v>
      </c>
      <c r="T962">
        <f t="shared" ref="T962:T1025" si="46">Q962/(Q962+R962)</f>
        <v>0.99529780564263326</v>
      </c>
      <c r="U962">
        <f t="shared" ref="U962:U1025" si="47">1-(P962/(P962+S962))</f>
        <v>0.73696145124716561</v>
      </c>
      <c r="W962">
        <f>Q962/(Q962+S962)</f>
        <v>0.66145833333333337</v>
      </c>
      <c r="X962">
        <f>T962*2*W962/(T962+W962)</f>
        <v>0.79474342928660824</v>
      </c>
    </row>
    <row r="963" spans="1:24" x14ac:dyDescent="0.35">
      <c r="A963" t="s">
        <v>179</v>
      </c>
      <c r="B963" s="4" t="s">
        <v>2052</v>
      </c>
      <c r="C963" t="s">
        <v>2053</v>
      </c>
      <c r="D963" s="4" t="s">
        <v>15</v>
      </c>
      <c r="E963">
        <v>1</v>
      </c>
      <c r="F963">
        <v>61</v>
      </c>
      <c r="G963" t="s">
        <v>14</v>
      </c>
      <c r="H963">
        <v>1</v>
      </c>
      <c r="I963">
        <v>89</v>
      </c>
      <c r="J963" t="s">
        <v>12</v>
      </c>
      <c r="K963">
        <v>1.7</v>
      </c>
      <c r="L963" s="1">
        <v>6.9999999999999997E-7</v>
      </c>
      <c r="N963">
        <v>0</v>
      </c>
      <c r="P963">
        <f>COUNTIF(N964:$N$1081,"0")</f>
        <v>115</v>
      </c>
      <c r="Q963">
        <f>COUNTIF($N$3:N963,$N$3)</f>
        <v>635</v>
      </c>
      <c r="R963">
        <f t="shared" si="45"/>
        <v>3</v>
      </c>
      <c r="S963">
        <f>COUNTIF($N$3:N963,0)</f>
        <v>326</v>
      </c>
      <c r="T963">
        <f t="shared" si="46"/>
        <v>0.99529780564263326</v>
      </c>
      <c r="U963">
        <f t="shared" si="47"/>
        <v>0.73922902494331066</v>
      </c>
      <c r="W963">
        <f>Q963/(Q963+S963)</f>
        <v>0.66077003121748179</v>
      </c>
      <c r="X963">
        <f>T963*2*W963/(T963+W963)</f>
        <v>0.79424640400250157</v>
      </c>
    </row>
    <row r="964" spans="1:24" x14ac:dyDescent="0.35">
      <c r="A964" t="s">
        <v>179</v>
      </c>
      <c r="B964" s="4" t="s">
        <v>2054</v>
      </c>
      <c r="C964" t="s">
        <v>2055</v>
      </c>
      <c r="D964" s="4" t="s">
        <v>15</v>
      </c>
      <c r="E964">
        <v>101</v>
      </c>
      <c r="F964">
        <v>157</v>
      </c>
      <c r="G964" t="s">
        <v>13</v>
      </c>
      <c r="H964">
        <v>1</v>
      </c>
      <c r="I964">
        <v>89</v>
      </c>
      <c r="J964" t="s">
        <v>12</v>
      </c>
      <c r="K964">
        <v>1.3</v>
      </c>
      <c r="L964" s="1">
        <v>7.8000000000000005E-7</v>
      </c>
      <c r="N964">
        <v>0</v>
      </c>
      <c r="P964">
        <f>COUNTIF(N965:$N$1081,"0")</f>
        <v>114</v>
      </c>
      <c r="Q964">
        <f>COUNTIF($N$3:N964,$N$3)</f>
        <v>635</v>
      </c>
      <c r="R964">
        <f t="shared" si="45"/>
        <v>3</v>
      </c>
      <c r="S964">
        <f>COUNTIF($N$3:N964,0)</f>
        <v>327</v>
      </c>
      <c r="T964">
        <f t="shared" si="46"/>
        <v>0.99529780564263326</v>
      </c>
      <c r="U964">
        <f t="shared" si="47"/>
        <v>0.74149659863945572</v>
      </c>
      <c r="W964">
        <f>Q964/(Q964+S964)</f>
        <v>0.66008316008316004</v>
      </c>
      <c r="X964">
        <f>T964*2*W964/(T964+W964)</f>
        <v>0.79374999999999996</v>
      </c>
    </row>
    <row r="965" spans="1:24" x14ac:dyDescent="0.35">
      <c r="A965" t="s">
        <v>179</v>
      </c>
      <c r="B965" s="4" t="s">
        <v>2056</v>
      </c>
      <c r="C965" t="s">
        <v>2057</v>
      </c>
      <c r="D965" s="4" t="s">
        <v>15</v>
      </c>
      <c r="E965">
        <v>118</v>
      </c>
      <c r="F965">
        <v>191</v>
      </c>
      <c r="G965" t="s">
        <v>11</v>
      </c>
      <c r="H965">
        <v>1</v>
      </c>
      <c r="I965">
        <v>89</v>
      </c>
      <c r="J965" t="s">
        <v>12</v>
      </c>
      <c r="K965">
        <v>1.2</v>
      </c>
      <c r="L965" s="1">
        <v>7.9999999999999996E-7</v>
      </c>
      <c r="N965">
        <v>0</v>
      </c>
      <c r="P965">
        <f>COUNTIF(N966:$N$1081,"0")</f>
        <v>113</v>
      </c>
      <c r="Q965">
        <f>COUNTIF($N$3:N965,$N$3)</f>
        <v>635</v>
      </c>
      <c r="R965">
        <f t="shared" si="45"/>
        <v>3</v>
      </c>
      <c r="S965">
        <f>COUNTIF($N$3:N965,0)</f>
        <v>328</v>
      </c>
      <c r="T965">
        <f t="shared" si="46"/>
        <v>0.99529780564263326</v>
      </c>
      <c r="U965">
        <f t="shared" si="47"/>
        <v>0.74376417233560088</v>
      </c>
      <c r="W965">
        <f>Q965/(Q965+S965)</f>
        <v>0.65939771547248183</v>
      </c>
      <c r="X965">
        <f>T965*2*W965/(T965+W965)</f>
        <v>0.79325421611492819</v>
      </c>
    </row>
    <row r="966" spans="1:24" x14ac:dyDescent="0.35">
      <c r="A966" t="s">
        <v>179</v>
      </c>
      <c r="B966" s="4" t="s">
        <v>2058</v>
      </c>
      <c r="C966" t="s">
        <v>2059</v>
      </c>
      <c r="D966" s="4" t="s">
        <v>15</v>
      </c>
      <c r="E966">
        <v>167</v>
      </c>
      <c r="F966">
        <v>226</v>
      </c>
      <c r="G966" t="s">
        <v>11</v>
      </c>
      <c r="H966">
        <v>1</v>
      </c>
      <c r="I966">
        <v>89</v>
      </c>
      <c r="J966" t="s">
        <v>12</v>
      </c>
      <c r="K966">
        <v>0.6</v>
      </c>
      <c r="L966" s="1">
        <v>9.0999999999999997E-7</v>
      </c>
      <c r="N966">
        <v>0</v>
      </c>
      <c r="P966">
        <f>COUNTIF(N967:$N$1081,"0")</f>
        <v>112</v>
      </c>
      <c r="Q966">
        <f>COUNTIF($N$3:N966,$N$3)</f>
        <v>635</v>
      </c>
      <c r="R966">
        <f t="shared" si="45"/>
        <v>3</v>
      </c>
      <c r="S966">
        <f>COUNTIF($N$3:N966,0)</f>
        <v>329</v>
      </c>
      <c r="T966">
        <f t="shared" si="46"/>
        <v>0.99529780564263326</v>
      </c>
      <c r="U966">
        <f t="shared" si="47"/>
        <v>0.74603174603174605</v>
      </c>
      <c r="W966">
        <f>Q966/(Q966+S966)</f>
        <v>0.65871369294605808</v>
      </c>
      <c r="X966">
        <f>T966*2*W966/(T966+W966)</f>
        <v>0.79275905118601753</v>
      </c>
    </row>
    <row r="967" spans="1:24" x14ac:dyDescent="0.35">
      <c r="A967" t="s">
        <v>179</v>
      </c>
      <c r="B967" s="4" t="s">
        <v>2060</v>
      </c>
      <c r="C967" t="s">
        <v>2061</v>
      </c>
      <c r="D967" s="4" t="s">
        <v>15</v>
      </c>
      <c r="E967">
        <v>1</v>
      </c>
      <c r="F967">
        <v>62</v>
      </c>
      <c r="G967" t="s">
        <v>14</v>
      </c>
      <c r="H967">
        <v>1</v>
      </c>
      <c r="I967">
        <v>89</v>
      </c>
      <c r="J967" t="s">
        <v>12</v>
      </c>
      <c r="K967">
        <v>0.3</v>
      </c>
      <c r="L967" s="1">
        <v>9.7999999999999993E-7</v>
      </c>
      <c r="N967">
        <v>0</v>
      </c>
      <c r="P967">
        <f>COUNTIF(N968:$N$1081,"0")</f>
        <v>111</v>
      </c>
      <c r="Q967">
        <f>COUNTIF($N$3:N967,$N$3)</f>
        <v>635</v>
      </c>
      <c r="R967">
        <f t="shared" si="45"/>
        <v>3</v>
      </c>
      <c r="S967">
        <f>COUNTIF($N$3:N967,0)</f>
        <v>330</v>
      </c>
      <c r="T967">
        <f t="shared" si="46"/>
        <v>0.99529780564263326</v>
      </c>
      <c r="U967">
        <f t="shared" si="47"/>
        <v>0.7482993197278911</v>
      </c>
      <c r="W967">
        <f>Q967/(Q967+S967)</f>
        <v>0.65803108808290156</v>
      </c>
      <c r="X967">
        <f>T967*2*W967/(T967+W967)</f>
        <v>0.79226450405489712</v>
      </c>
    </row>
    <row r="968" spans="1:24" x14ac:dyDescent="0.35">
      <c r="A968" t="s">
        <v>179</v>
      </c>
      <c r="B968" s="4" t="s">
        <v>2062</v>
      </c>
      <c r="C968" t="s">
        <v>2063</v>
      </c>
      <c r="D968" s="4" t="s">
        <v>15</v>
      </c>
      <c r="E968">
        <v>1</v>
      </c>
      <c r="F968">
        <v>60</v>
      </c>
      <c r="G968" t="s">
        <v>14</v>
      </c>
      <c r="H968">
        <v>1</v>
      </c>
      <c r="I968">
        <v>89</v>
      </c>
      <c r="J968" t="s">
        <v>12</v>
      </c>
      <c r="K968">
        <v>-1.8</v>
      </c>
      <c r="L968" s="1">
        <v>1.7E-6</v>
      </c>
      <c r="N968">
        <v>0</v>
      </c>
      <c r="P968">
        <f>COUNTIF(N969:$N$1081,"0")</f>
        <v>110</v>
      </c>
      <c r="Q968">
        <f>COUNTIF($N$3:N968,$N$3)</f>
        <v>635</v>
      </c>
      <c r="R968">
        <f t="shared" si="45"/>
        <v>3</v>
      </c>
      <c r="S968">
        <f>COUNTIF($N$3:N968,0)</f>
        <v>331</v>
      </c>
      <c r="T968">
        <f t="shared" si="46"/>
        <v>0.99529780564263326</v>
      </c>
      <c r="U968">
        <f t="shared" si="47"/>
        <v>0.75056689342403626</v>
      </c>
      <c r="W968">
        <f>Q968/(Q968+S968)</f>
        <v>0.65734989648033126</v>
      </c>
      <c r="X968">
        <f>T968*2*W968/(T968+W968)</f>
        <v>0.79177057356608471</v>
      </c>
    </row>
    <row r="969" spans="1:24" x14ac:dyDescent="0.35">
      <c r="A969" t="s">
        <v>179</v>
      </c>
      <c r="B969" s="4" t="s">
        <v>2064</v>
      </c>
      <c r="C969" t="s">
        <v>2065</v>
      </c>
      <c r="D969" s="4" t="s">
        <v>15</v>
      </c>
      <c r="E969">
        <v>147</v>
      </c>
      <c r="F969">
        <v>238</v>
      </c>
      <c r="G969" t="s">
        <v>11</v>
      </c>
      <c r="H969">
        <v>1</v>
      </c>
      <c r="I969">
        <v>89</v>
      </c>
      <c r="J969" t="s">
        <v>12</v>
      </c>
      <c r="K969">
        <v>-2.2999999999999998</v>
      </c>
      <c r="L969" s="1">
        <v>1.9E-6</v>
      </c>
      <c r="N969">
        <v>0</v>
      </c>
      <c r="P969">
        <f>COUNTIF(N970:$N$1081,"0")</f>
        <v>109</v>
      </c>
      <c r="Q969">
        <f>COUNTIF($N$3:N969,$N$3)</f>
        <v>635</v>
      </c>
      <c r="R969">
        <f t="shared" si="45"/>
        <v>3</v>
      </c>
      <c r="S969">
        <f>COUNTIF($N$3:N969,0)</f>
        <v>332</v>
      </c>
      <c r="T969">
        <f t="shared" si="46"/>
        <v>0.99529780564263326</v>
      </c>
      <c r="U969">
        <f t="shared" si="47"/>
        <v>0.75283446712018143</v>
      </c>
      <c r="W969">
        <f>Q969/(Q969+S969)</f>
        <v>0.65667011375387796</v>
      </c>
      <c r="X969">
        <f>T969*2*W969/(T969+W969)</f>
        <v>0.79127725856697806</v>
      </c>
    </row>
    <row r="970" spans="1:24" x14ac:dyDescent="0.35">
      <c r="A970" t="s">
        <v>179</v>
      </c>
      <c r="B970" s="4" t="s">
        <v>2066</v>
      </c>
      <c r="C970" t="s">
        <v>2067</v>
      </c>
      <c r="D970" s="4" t="s">
        <v>15</v>
      </c>
      <c r="E970">
        <v>214</v>
      </c>
      <c r="F970">
        <v>274</v>
      </c>
      <c r="G970" t="s">
        <v>11</v>
      </c>
      <c r="H970">
        <v>1</v>
      </c>
      <c r="I970">
        <v>89</v>
      </c>
      <c r="J970" t="s">
        <v>12</v>
      </c>
      <c r="K970">
        <v>-2.4</v>
      </c>
      <c r="L970" s="1">
        <v>1.9E-6</v>
      </c>
      <c r="N970">
        <v>0</v>
      </c>
      <c r="P970">
        <f>COUNTIF(N971:$N$1081,"0")</f>
        <v>108</v>
      </c>
      <c r="Q970">
        <f>COUNTIF($N$3:N970,$N$3)</f>
        <v>635</v>
      </c>
      <c r="R970">
        <f t="shared" si="45"/>
        <v>3</v>
      </c>
      <c r="S970">
        <f>COUNTIF($N$3:N970,0)</f>
        <v>333</v>
      </c>
      <c r="T970">
        <f t="shared" si="46"/>
        <v>0.99529780564263326</v>
      </c>
      <c r="U970">
        <f t="shared" si="47"/>
        <v>0.75510204081632648</v>
      </c>
      <c r="W970">
        <f>Q970/(Q970+S970)</f>
        <v>0.65599173553719003</v>
      </c>
      <c r="X970">
        <f>T970*2*W970/(T970+W970)</f>
        <v>0.79078455790784552</v>
      </c>
    </row>
    <row r="971" spans="1:24" x14ac:dyDescent="0.35">
      <c r="A971" t="s">
        <v>179</v>
      </c>
      <c r="B971" s="4" t="s">
        <v>2068</v>
      </c>
      <c r="C971" t="s">
        <v>2069</v>
      </c>
      <c r="D971" s="4" t="s">
        <v>15</v>
      </c>
      <c r="E971">
        <v>33</v>
      </c>
      <c r="F971">
        <v>94</v>
      </c>
      <c r="G971" t="s">
        <v>11</v>
      </c>
      <c r="H971">
        <v>1</v>
      </c>
      <c r="I971">
        <v>89</v>
      </c>
      <c r="J971" t="s">
        <v>12</v>
      </c>
      <c r="K971">
        <v>-2.5</v>
      </c>
      <c r="L971" s="1">
        <v>1.9999999999999999E-6</v>
      </c>
      <c r="N971">
        <v>0</v>
      </c>
      <c r="P971">
        <f>COUNTIF(N972:$N$1081,"0")</f>
        <v>107</v>
      </c>
      <c r="Q971">
        <f>COUNTIF($N$3:N971,$N$3)</f>
        <v>635</v>
      </c>
      <c r="R971">
        <f t="shared" si="45"/>
        <v>3</v>
      </c>
      <c r="S971">
        <f>COUNTIF($N$3:N971,0)</f>
        <v>334</v>
      </c>
      <c r="T971">
        <f t="shared" si="46"/>
        <v>0.99529780564263326</v>
      </c>
      <c r="U971">
        <f t="shared" si="47"/>
        <v>0.75736961451247165</v>
      </c>
      <c r="W971">
        <f>Q971/(Q971+S971)</f>
        <v>0.65531475748194012</v>
      </c>
      <c r="X971">
        <f>T971*2*W971/(T971+W971)</f>
        <v>0.79029247044181705</v>
      </c>
    </row>
    <row r="972" spans="1:24" x14ac:dyDescent="0.35">
      <c r="A972" t="s">
        <v>179</v>
      </c>
      <c r="B972" s="4" t="s">
        <v>2070</v>
      </c>
      <c r="C972" t="s">
        <v>2071</v>
      </c>
      <c r="D972" s="4" t="s">
        <v>15</v>
      </c>
      <c r="E972">
        <v>94</v>
      </c>
      <c r="F972">
        <v>154</v>
      </c>
      <c r="G972" t="s">
        <v>13</v>
      </c>
      <c r="H972">
        <v>1</v>
      </c>
      <c r="I972">
        <v>89</v>
      </c>
      <c r="J972" t="s">
        <v>12</v>
      </c>
      <c r="K972">
        <v>-2.8</v>
      </c>
      <c r="L972" s="1">
        <v>2.0999999999999998E-6</v>
      </c>
      <c r="N972">
        <v>0</v>
      </c>
      <c r="P972">
        <f>COUNTIF(N973:$N$1081,"0")</f>
        <v>106</v>
      </c>
      <c r="Q972">
        <f>COUNTIF($N$3:N972,$N$3)</f>
        <v>635</v>
      </c>
      <c r="R972">
        <f t="shared" si="45"/>
        <v>3</v>
      </c>
      <c r="S972">
        <f>COUNTIF($N$3:N972,0)</f>
        <v>335</v>
      </c>
      <c r="T972">
        <f t="shared" si="46"/>
        <v>0.99529780564263326</v>
      </c>
      <c r="U972">
        <f t="shared" si="47"/>
        <v>0.75963718820861681</v>
      </c>
      <c r="W972">
        <f>Q972/(Q972+S972)</f>
        <v>0.65463917525773196</v>
      </c>
      <c r="X972">
        <f>T972*2*W972/(T972+W972)</f>
        <v>0.78980099502487566</v>
      </c>
    </row>
    <row r="973" spans="1:24" x14ac:dyDescent="0.35">
      <c r="A973" t="s">
        <v>179</v>
      </c>
      <c r="B973" s="4" t="s">
        <v>2072</v>
      </c>
      <c r="C973" t="s">
        <v>2073</v>
      </c>
      <c r="D973" s="4" t="s">
        <v>15</v>
      </c>
      <c r="E973">
        <v>94</v>
      </c>
      <c r="F973">
        <v>154</v>
      </c>
      <c r="G973" t="s">
        <v>13</v>
      </c>
      <c r="H973">
        <v>1</v>
      </c>
      <c r="I973">
        <v>89</v>
      </c>
      <c r="J973" t="s">
        <v>12</v>
      </c>
      <c r="K973">
        <v>-2.8</v>
      </c>
      <c r="L973" s="1">
        <v>2.0999999999999998E-6</v>
      </c>
      <c r="N973">
        <v>0</v>
      </c>
      <c r="P973">
        <f>COUNTIF(N974:$N$1081,"0")</f>
        <v>105</v>
      </c>
      <c r="Q973">
        <f>COUNTIF($N$3:N973,$N$3)</f>
        <v>635</v>
      </c>
      <c r="R973">
        <f t="shared" si="45"/>
        <v>3</v>
      </c>
      <c r="S973">
        <f>COUNTIF($N$3:N973,0)</f>
        <v>336</v>
      </c>
      <c r="T973">
        <f t="shared" si="46"/>
        <v>0.99529780564263326</v>
      </c>
      <c r="U973">
        <f t="shared" si="47"/>
        <v>0.76190476190476186</v>
      </c>
      <c r="W973">
        <f>Q973/(Q973+S973)</f>
        <v>0.65396498455200824</v>
      </c>
      <c r="X973">
        <f>T973*2*W973/(T973+W973)</f>
        <v>0.78931013051584831</v>
      </c>
    </row>
    <row r="974" spans="1:24" x14ac:dyDescent="0.35">
      <c r="A974" t="s">
        <v>179</v>
      </c>
      <c r="B974" s="4" t="s">
        <v>2074</v>
      </c>
      <c r="C974" t="s">
        <v>2075</v>
      </c>
      <c r="D974" s="4" t="s">
        <v>15</v>
      </c>
      <c r="E974">
        <v>140</v>
      </c>
      <c r="F974">
        <v>200</v>
      </c>
      <c r="G974" t="s">
        <v>11</v>
      </c>
      <c r="H974">
        <v>1</v>
      </c>
      <c r="I974">
        <v>89</v>
      </c>
      <c r="J974" t="s">
        <v>12</v>
      </c>
      <c r="K974">
        <v>-3.2</v>
      </c>
      <c r="L974" s="1">
        <v>2.3E-6</v>
      </c>
      <c r="N974">
        <v>0</v>
      </c>
      <c r="P974">
        <f>COUNTIF(N975:$N$1081,"0")</f>
        <v>104</v>
      </c>
      <c r="Q974">
        <f>COUNTIF($N$3:N974,$N$3)</f>
        <v>635</v>
      </c>
      <c r="R974">
        <f t="shared" si="45"/>
        <v>3</v>
      </c>
      <c r="S974">
        <f>COUNTIF($N$3:N974,0)</f>
        <v>337</v>
      </c>
      <c r="T974">
        <f t="shared" si="46"/>
        <v>0.99529780564263326</v>
      </c>
      <c r="U974">
        <f t="shared" si="47"/>
        <v>0.76417233560090703</v>
      </c>
      <c r="W974">
        <f>Q974/(Q974+S974)</f>
        <v>0.6532921810699589</v>
      </c>
      <c r="X974">
        <f>T974*2*W974/(T974+W974)</f>
        <v>0.78881987577639756</v>
      </c>
    </row>
    <row r="975" spans="1:24" x14ac:dyDescent="0.35">
      <c r="A975" t="s">
        <v>179</v>
      </c>
      <c r="B975" s="4" t="s">
        <v>2076</v>
      </c>
      <c r="C975" t="s">
        <v>2077</v>
      </c>
      <c r="D975" s="4" t="s">
        <v>15</v>
      </c>
      <c r="E975">
        <v>145</v>
      </c>
      <c r="F975">
        <v>213</v>
      </c>
      <c r="G975" t="s">
        <v>11</v>
      </c>
      <c r="H975">
        <v>1</v>
      </c>
      <c r="I975">
        <v>89</v>
      </c>
      <c r="J975" t="s">
        <v>12</v>
      </c>
      <c r="K975">
        <v>-3.2</v>
      </c>
      <c r="L975" s="1">
        <v>2.3E-6</v>
      </c>
      <c r="N975">
        <v>0</v>
      </c>
      <c r="P975">
        <f>COUNTIF(N976:$N$1081,"0")</f>
        <v>103</v>
      </c>
      <c r="Q975">
        <f>COUNTIF($N$3:N975,$N$3)</f>
        <v>635</v>
      </c>
      <c r="R975">
        <f t="shared" si="45"/>
        <v>3</v>
      </c>
      <c r="S975">
        <f>COUNTIF($N$3:N975,0)</f>
        <v>338</v>
      </c>
      <c r="T975">
        <f t="shared" si="46"/>
        <v>0.99529780564263326</v>
      </c>
      <c r="U975">
        <f t="shared" si="47"/>
        <v>0.76643990929705219</v>
      </c>
      <c r="W975">
        <f>Q975/(Q975+S975)</f>
        <v>0.65262076053442963</v>
      </c>
      <c r="X975">
        <f>T975*2*W975/(T975+W975)</f>
        <v>0.78833022967101196</v>
      </c>
    </row>
    <row r="976" spans="1:24" x14ac:dyDescent="0.35">
      <c r="A976" t="s">
        <v>179</v>
      </c>
      <c r="B976" s="4" t="s">
        <v>2078</v>
      </c>
      <c r="C976" t="s">
        <v>2079</v>
      </c>
      <c r="D976" s="4" t="s">
        <v>15</v>
      </c>
      <c r="E976">
        <v>1</v>
      </c>
      <c r="F976">
        <v>60</v>
      </c>
      <c r="G976" t="s">
        <v>14</v>
      </c>
      <c r="H976">
        <v>1</v>
      </c>
      <c r="I976">
        <v>89</v>
      </c>
      <c r="J976" t="s">
        <v>12</v>
      </c>
      <c r="K976">
        <v>-3.5</v>
      </c>
      <c r="L976" s="1">
        <v>2.5000000000000002E-6</v>
      </c>
      <c r="N976">
        <v>0</v>
      </c>
      <c r="P976">
        <f>COUNTIF(N977:$N$1081,"0")</f>
        <v>102</v>
      </c>
      <c r="Q976">
        <f>COUNTIF($N$3:N976,$N$3)</f>
        <v>635</v>
      </c>
      <c r="R976">
        <f t="shared" si="45"/>
        <v>3</v>
      </c>
      <c r="S976">
        <f>COUNTIF($N$3:N976,0)</f>
        <v>339</v>
      </c>
      <c r="T976">
        <f t="shared" si="46"/>
        <v>0.99529780564263326</v>
      </c>
      <c r="U976">
        <f t="shared" si="47"/>
        <v>0.76870748299319724</v>
      </c>
      <c r="W976">
        <f>Q976/(Q976+S976)</f>
        <v>0.65195071868583165</v>
      </c>
      <c r="X976">
        <f>T976*2*W976/(T976+W976)</f>
        <v>0.78784119106699757</v>
      </c>
    </row>
    <row r="977" spans="1:24" x14ac:dyDescent="0.35">
      <c r="A977" t="s">
        <v>179</v>
      </c>
      <c r="B977" s="4" t="s">
        <v>2080</v>
      </c>
      <c r="C977" t="s">
        <v>2081</v>
      </c>
      <c r="D977" s="4" t="s">
        <v>15</v>
      </c>
      <c r="E977">
        <v>79</v>
      </c>
      <c r="F977">
        <v>159</v>
      </c>
      <c r="G977" t="s">
        <v>11</v>
      </c>
      <c r="H977">
        <v>1</v>
      </c>
      <c r="I977">
        <v>89</v>
      </c>
      <c r="J977" t="s">
        <v>12</v>
      </c>
      <c r="K977">
        <v>-3.8</v>
      </c>
      <c r="L977" s="1">
        <v>2.7E-6</v>
      </c>
      <c r="N977">
        <v>0</v>
      </c>
      <c r="P977">
        <f>COUNTIF(N978:$N$1081,"0")</f>
        <v>101</v>
      </c>
      <c r="Q977">
        <f>COUNTIF($N$3:N977,$N$3)</f>
        <v>635</v>
      </c>
      <c r="R977">
        <f t="shared" si="45"/>
        <v>3</v>
      </c>
      <c r="S977">
        <f>COUNTIF($N$3:N977,0)</f>
        <v>340</v>
      </c>
      <c r="T977">
        <f t="shared" si="46"/>
        <v>0.99529780564263326</v>
      </c>
      <c r="U977">
        <f t="shared" si="47"/>
        <v>0.77097505668934241</v>
      </c>
      <c r="W977">
        <f>Q977/(Q977+S977)</f>
        <v>0.6512820512820513</v>
      </c>
      <c r="X977">
        <f>T977*2*W977/(T977+W977)</f>
        <v>0.78735275883446987</v>
      </c>
    </row>
    <row r="978" spans="1:24" x14ac:dyDescent="0.35">
      <c r="A978" t="s">
        <v>179</v>
      </c>
      <c r="B978" s="4" t="s">
        <v>2082</v>
      </c>
      <c r="C978" t="s">
        <v>2083</v>
      </c>
      <c r="D978" s="4" t="s">
        <v>15</v>
      </c>
      <c r="E978">
        <v>1</v>
      </c>
      <c r="F978">
        <v>66</v>
      </c>
      <c r="G978" t="s">
        <v>14</v>
      </c>
      <c r="H978">
        <v>1</v>
      </c>
      <c r="I978">
        <v>89</v>
      </c>
      <c r="J978" t="s">
        <v>12</v>
      </c>
      <c r="K978">
        <v>-3.8</v>
      </c>
      <c r="L978" s="1">
        <v>2.7E-6</v>
      </c>
      <c r="N978">
        <v>0</v>
      </c>
      <c r="P978">
        <f>COUNTIF(N979:$N$1081,"0")</f>
        <v>100</v>
      </c>
      <c r="Q978">
        <f>COUNTIF($N$3:N978,$N$3)</f>
        <v>635</v>
      </c>
      <c r="R978">
        <f t="shared" si="45"/>
        <v>3</v>
      </c>
      <c r="S978">
        <f>COUNTIF($N$3:N978,0)</f>
        <v>341</v>
      </c>
      <c r="T978">
        <f t="shared" si="46"/>
        <v>0.99529780564263326</v>
      </c>
      <c r="U978">
        <f t="shared" si="47"/>
        <v>0.77324263038548757</v>
      </c>
      <c r="W978">
        <f>Q978/(Q978+S978)</f>
        <v>0.65061475409836067</v>
      </c>
      <c r="X978">
        <f>T978*2*W978/(T978+W978)</f>
        <v>0.78686493184634443</v>
      </c>
    </row>
    <row r="979" spans="1:24" x14ac:dyDescent="0.35">
      <c r="A979" t="s">
        <v>179</v>
      </c>
      <c r="B979" s="4" t="s">
        <v>2084</v>
      </c>
      <c r="C979" t="s">
        <v>2085</v>
      </c>
      <c r="D979" s="4" t="s">
        <v>15</v>
      </c>
      <c r="E979">
        <v>66</v>
      </c>
      <c r="F979">
        <v>139</v>
      </c>
      <c r="G979" t="s">
        <v>11</v>
      </c>
      <c r="H979">
        <v>1</v>
      </c>
      <c r="I979">
        <v>89</v>
      </c>
      <c r="J979" t="s">
        <v>12</v>
      </c>
      <c r="K979">
        <v>-4.3</v>
      </c>
      <c r="L979" s="1">
        <v>3.1E-6</v>
      </c>
      <c r="N979">
        <v>0</v>
      </c>
      <c r="P979">
        <f>COUNTIF(N980:$N$1081,"0")</f>
        <v>99</v>
      </c>
      <c r="Q979">
        <f>COUNTIF($N$3:N979,$N$3)</f>
        <v>635</v>
      </c>
      <c r="R979">
        <f t="shared" si="45"/>
        <v>3</v>
      </c>
      <c r="S979">
        <f>COUNTIF($N$3:N979,0)</f>
        <v>342</v>
      </c>
      <c r="T979">
        <f t="shared" si="46"/>
        <v>0.99529780564263326</v>
      </c>
      <c r="U979">
        <f t="shared" si="47"/>
        <v>0.77551020408163263</v>
      </c>
      <c r="W979">
        <f>Q979/(Q979+S979)</f>
        <v>0.64994882292732858</v>
      </c>
      <c r="X979">
        <f>T979*2*W979/(T979+W979)</f>
        <v>0.78637770897832826</v>
      </c>
    </row>
    <row r="980" spans="1:24" x14ac:dyDescent="0.35">
      <c r="A980" t="s">
        <v>179</v>
      </c>
      <c r="B980" s="4" t="s">
        <v>2086</v>
      </c>
      <c r="C980" t="s">
        <v>2087</v>
      </c>
      <c r="D980" s="4" t="s">
        <v>15</v>
      </c>
      <c r="E980">
        <v>78</v>
      </c>
      <c r="F980">
        <v>158</v>
      </c>
      <c r="G980" t="s">
        <v>11</v>
      </c>
      <c r="H980">
        <v>1</v>
      </c>
      <c r="I980">
        <v>89</v>
      </c>
      <c r="J980" t="s">
        <v>12</v>
      </c>
      <c r="K980">
        <v>-4.5</v>
      </c>
      <c r="L980" s="1">
        <v>3.1999999999999999E-6</v>
      </c>
      <c r="N980">
        <v>0</v>
      </c>
      <c r="P980">
        <f>COUNTIF(N981:$N$1081,"0")</f>
        <v>98</v>
      </c>
      <c r="Q980">
        <f>COUNTIF($N$3:N980,$N$3)</f>
        <v>635</v>
      </c>
      <c r="R980">
        <f t="shared" si="45"/>
        <v>3</v>
      </c>
      <c r="S980">
        <f>COUNTIF($N$3:N980,0)</f>
        <v>343</v>
      </c>
      <c r="T980">
        <f t="shared" si="46"/>
        <v>0.99529780564263326</v>
      </c>
      <c r="U980">
        <f t="shared" si="47"/>
        <v>0.77777777777777779</v>
      </c>
      <c r="W980">
        <f>Q980/(Q980+S980)</f>
        <v>0.6492842535787321</v>
      </c>
      <c r="X980">
        <f>T980*2*W980/(T980+W980)</f>
        <v>0.78589108910891092</v>
      </c>
    </row>
    <row r="981" spans="1:24" x14ac:dyDescent="0.35">
      <c r="A981" t="s">
        <v>179</v>
      </c>
      <c r="B981" s="4" t="s">
        <v>2088</v>
      </c>
      <c r="C981" t="s">
        <v>2089</v>
      </c>
      <c r="D981" s="4" t="s">
        <v>15</v>
      </c>
      <c r="E981">
        <v>78</v>
      </c>
      <c r="F981">
        <v>157</v>
      </c>
      <c r="G981" t="s">
        <v>11</v>
      </c>
      <c r="H981">
        <v>1</v>
      </c>
      <c r="I981">
        <v>89</v>
      </c>
      <c r="J981" t="s">
        <v>12</v>
      </c>
      <c r="K981">
        <v>-4.9000000000000004</v>
      </c>
      <c r="L981" s="1">
        <v>3.4999999999999999E-6</v>
      </c>
      <c r="N981">
        <v>0</v>
      </c>
      <c r="P981">
        <f>COUNTIF(N982:$N$1081,"0")</f>
        <v>97</v>
      </c>
      <c r="Q981">
        <f>COUNTIF($N$3:N981,$N$3)</f>
        <v>635</v>
      </c>
      <c r="R981">
        <f t="shared" si="45"/>
        <v>3</v>
      </c>
      <c r="S981">
        <f>COUNTIF($N$3:N981,0)</f>
        <v>344</v>
      </c>
      <c r="T981">
        <f t="shared" si="46"/>
        <v>0.99529780564263326</v>
      </c>
      <c r="U981">
        <f t="shared" si="47"/>
        <v>0.78004535147392295</v>
      </c>
      <c r="W981">
        <f>Q981/(Q981+S981)</f>
        <v>0.6486210418794689</v>
      </c>
      <c r="X981">
        <f>T981*2*W981/(T981+W981)</f>
        <v>0.78540507111935687</v>
      </c>
    </row>
    <row r="982" spans="1:24" x14ac:dyDescent="0.35">
      <c r="A982" t="s">
        <v>179</v>
      </c>
      <c r="B982" s="4" t="s">
        <v>2090</v>
      </c>
      <c r="C982" t="s">
        <v>2091</v>
      </c>
      <c r="D982" s="4" t="s">
        <v>15</v>
      </c>
      <c r="E982">
        <v>96</v>
      </c>
      <c r="F982">
        <v>159</v>
      </c>
      <c r="G982" t="s">
        <v>11</v>
      </c>
      <c r="H982">
        <v>1</v>
      </c>
      <c r="I982">
        <v>89</v>
      </c>
      <c r="J982" t="s">
        <v>12</v>
      </c>
      <c r="K982">
        <v>-5.3</v>
      </c>
      <c r="L982" s="1">
        <v>3.8999999999999999E-6</v>
      </c>
      <c r="N982">
        <v>0</v>
      </c>
      <c r="P982">
        <f>COUNTIF(N983:$N$1081,"0")</f>
        <v>96</v>
      </c>
      <c r="Q982">
        <f>COUNTIF($N$3:N982,$N$3)</f>
        <v>635</v>
      </c>
      <c r="R982">
        <f t="shared" si="45"/>
        <v>3</v>
      </c>
      <c r="S982">
        <f>COUNTIF($N$3:N982,0)</f>
        <v>345</v>
      </c>
      <c r="T982">
        <f t="shared" si="46"/>
        <v>0.99529780564263326</v>
      </c>
      <c r="U982">
        <f t="shared" si="47"/>
        <v>0.78231292517006801</v>
      </c>
      <c r="W982">
        <f>Q982/(Q982+S982)</f>
        <v>0.64795918367346939</v>
      </c>
      <c r="X982">
        <f>T982*2*W982/(T982+W982)</f>
        <v>0.78491965389369589</v>
      </c>
    </row>
    <row r="983" spans="1:24" x14ac:dyDescent="0.35">
      <c r="A983" t="s">
        <v>179</v>
      </c>
      <c r="B983" s="4" t="s">
        <v>2092</v>
      </c>
      <c r="C983" t="s">
        <v>2093</v>
      </c>
      <c r="D983" s="4" t="s">
        <v>15</v>
      </c>
      <c r="E983">
        <v>75</v>
      </c>
      <c r="F983">
        <v>149</v>
      </c>
      <c r="G983" t="s">
        <v>11</v>
      </c>
      <c r="H983">
        <v>1</v>
      </c>
      <c r="I983">
        <v>89</v>
      </c>
      <c r="J983" t="s">
        <v>12</v>
      </c>
      <c r="K983">
        <v>-5.4</v>
      </c>
      <c r="L983" s="1">
        <v>3.9999999999999998E-6</v>
      </c>
      <c r="N983">
        <v>0</v>
      </c>
      <c r="P983">
        <f>COUNTIF(N984:$N$1081,"0")</f>
        <v>95</v>
      </c>
      <c r="Q983">
        <f>COUNTIF($N$3:N983,$N$3)</f>
        <v>635</v>
      </c>
      <c r="R983">
        <f t="shared" si="45"/>
        <v>3</v>
      </c>
      <c r="S983">
        <f>COUNTIF($N$3:N983,0)</f>
        <v>346</v>
      </c>
      <c r="T983">
        <f t="shared" si="46"/>
        <v>0.99529780564263326</v>
      </c>
      <c r="U983">
        <f t="shared" si="47"/>
        <v>0.78458049886621317</v>
      </c>
      <c r="W983">
        <f>Q983/(Q983+S983)</f>
        <v>0.64729867482161063</v>
      </c>
      <c r="X983">
        <f>T983*2*W983/(T983+W983)</f>
        <v>0.78443483631871525</v>
      </c>
    </row>
    <row r="984" spans="1:24" x14ac:dyDescent="0.35">
      <c r="A984" t="s">
        <v>179</v>
      </c>
      <c r="B984" s="4" t="s">
        <v>2094</v>
      </c>
      <c r="C984" t="s">
        <v>2095</v>
      </c>
      <c r="D984" s="4" t="s">
        <v>15</v>
      </c>
      <c r="E984">
        <v>65</v>
      </c>
      <c r="F984">
        <v>136</v>
      </c>
      <c r="G984" t="s">
        <v>11</v>
      </c>
      <c r="H984">
        <v>1</v>
      </c>
      <c r="I984">
        <v>89</v>
      </c>
      <c r="J984" t="s">
        <v>12</v>
      </c>
      <c r="K984">
        <v>-5.9</v>
      </c>
      <c r="L984" s="1">
        <v>4.5000000000000001E-6</v>
      </c>
      <c r="N984">
        <v>0</v>
      </c>
      <c r="P984">
        <f>COUNTIF(N985:$N$1081,"0")</f>
        <v>94</v>
      </c>
      <c r="Q984">
        <f>COUNTIF($N$3:N984,$N$3)</f>
        <v>635</v>
      </c>
      <c r="R984">
        <f t="shared" si="45"/>
        <v>3</v>
      </c>
      <c r="S984">
        <f>COUNTIF($N$3:N984,0)</f>
        <v>347</v>
      </c>
      <c r="T984">
        <f t="shared" si="46"/>
        <v>0.99529780564263326</v>
      </c>
      <c r="U984">
        <f t="shared" si="47"/>
        <v>0.78684807256235834</v>
      </c>
      <c r="W984">
        <f>Q984/(Q984+S984)</f>
        <v>0.64663951120162932</v>
      </c>
      <c r="X984">
        <f>T984*2*W984/(T984+W984)</f>
        <v>0.78395061728395066</v>
      </c>
    </row>
    <row r="985" spans="1:24" x14ac:dyDescent="0.35">
      <c r="A985" t="s">
        <v>179</v>
      </c>
      <c r="B985" s="4" t="s">
        <v>2096</v>
      </c>
      <c r="C985" t="s">
        <v>2097</v>
      </c>
      <c r="D985" s="4" t="s">
        <v>15</v>
      </c>
      <c r="E985">
        <v>89</v>
      </c>
      <c r="F985">
        <v>154</v>
      </c>
      <c r="G985" t="s">
        <v>11</v>
      </c>
      <c r="H985">
        <v>1</v>
      </c>
      <c r="I985">
        <v>89</v>
      </c>
      <c r="J985" t="s">
        <v>12</v>
      </c>
      <c r="K985">
        <v>-6.4</v>
      </c>
      <c r="L985" s="1">
        <v>5.1000000000000003E-6</v>
      </c>
      <c r="N985">
        <v>0</v>
      </c>
      <c r="P985">
        <f>COUNTIF(N986:$N$1081,"0")</f>
        <v>93</v>
      </c>
      <c r="Q985">
        <f>COUNTIF($N$3:N985,$N$3)</f>
        <v>635</v>
      </c>
      <c r="R985">
        <f t="shared" si="45"/>
        <v>3</v>
      </c>
      <c r="S985">
        <f>COUNTIF($N$3:N985,0)</f>
        <v>348</v>
      </c>
      <c r="T985">
        <f t="shared" si="46"/>
        <v>0.99529780564263326</v>
      </c>
      <c r="U985">
        <f t="shared" si="47"/>
        <v>0.78911564625850339</v>
      </c>
      <c r="W985">
        <f>Q985/(Q985+S985)</f>
        <v>0.64598168870803663</v>
      </c>
      <c r="X985">
        <f>T985*2*W985/(T985+W985)</f>
        <v>0.78346699568167799</v>
      </c>
    </row>
    <row r="986" spans="1:24" x14ac:dyDescent="0.35">
      <c r="A986" t="s">
        <v>179</v>
      </c>
      <c r="B986" s="4" t="s">
        <v>2098</v>
      </c>
      <c r="C986" t="s">
        <v>2099</v>
      </c>
      <c r="D986" s="4" t="s">
        <v>15</v>
      </c>
      <c r="E986">
        <v>1</v>
      </c>
      <c r="F986">
        <v>59</v>
      </c>
      <c r="G986" t="s">
        <v>14</v>
      </c>
      <c r="H986">
        <v>1</v>
      </c>
      <c r="I986">
        <v>89</v>
      </c>
      <c r="J986" t="s">
        <v>12</v>
      </c>
      <c r="K986">
        <v>-6.7</v>
      </c>
      <c r="L986" s="1">
        <v>5.4999999999999999E-6</v>
      </c>
      <c r="N986">
        <v>0</v>
      </c>
      <c r="P986">
        <f>COUNTIF(N987:$N$1081,"0")</f>
        <v>92</v>
      </c>
      <c r="Q986">
        <f>COUNTIF($N$3:N986,$N$3)</f>
        <v>635</v>
      </c>
      <c r="R986">
        <f t="shared" si="45"/>
        <v>3</v>
      </c>
      <c r="S986">
        <f>COUNTIF($N$3:N986,0)</f>
        <v>349</v>
      </c>
      <c r="T986">
        <f t="shared" si="46"/>
        <v>0.99529780564263326</v>
      </c>
      <c r="U986">
        <f t="shared" si="47"/>
        <v>0.79138321995464855</v>
      </c>
      <c r="W986">
        <f>Q986/(Q986+S986)</f>
        <v>0.64532520325203258</v>
      </c>
      <c r="X986">
        <f>T986*2*W986/(T986+W986)</f>
        <v>0.78298397040690504</v>
      </c>
    </row>
    <row r="987" spans="1:24" x14ac:dyDescent="0.35">
      <c r="A987" t="s">
        <v>179</v>
      </c>
      <c r="B987" s="4" t="s">
        <v>2100</v>
      </c>
      <c r="C987" t="s">
        <v>2101</v>
      </c>
      <c r="D987" s="4" t="s">
        <v>15</v>
      </c>
      <c r="E987">
        <v>78</v>
      </c>
      <c r="F987">
        <v>161</v>
      </c>
      <c r="G987" t="s">
        <v>11</v>
      </c>
      <c r="H987">
        <v>1</v>
      </c>
      <c r="I987">
        <v>89</v>
      </c>
      <c r="J987" t="s">
        <v>12</v>
      </c>
      <c r="K987">
        <v>-7.1</v>
      </c>
      <c r="L987" s="1">
        <v>6.0000000000000002E-6</v>
      </c>
      <c r="N987">
        <v>0</v>
      </c>
      <c r="P987">
        <f>COUNTIF(N988:$N$1081,"0")</f>
        <v>91</v>
      </c>
      <c r="Q987">
        <f>COUNTIF($N$3:N987,$N$3)</f>
        <v>635</v>
      </c>
      <c r="R987">
        <f t="shared" si="45"/>
        <v>3</v>
      </c>
      <c r="S987">
        <f>COUNTIF($N$3:N987,0)</f>
        <v>350</v>
      </c>
      <c r="T987">
        <f t="shared" si="46"/>
        <v>0.99529780564263326</v>
      </c>
      <c r="U987">
        <f t="shared" si="47"/>
        <v>0.79365079365079372</v>
      </c>
      <c r="W987">
        <f>Q987/(Q987+S987)</f>
        <v>0.64467005076142136</v>
      </c>
      <c r="X987">
        <f>T987*2*W987/(T987+W987)</f>
        <v>0.78250154035736297</v>
      </c>
    </row>
    <row r="988" spans="1:24" x14ac:dyDescent="0.35">
      <c r="A988" t="s">
        <v>179</v>
      </c>
      <c r="B988" s="4" t="s">
        <v>2102</v>
      </c>
      <c r="C988" t="s">
        <v>2103</v>
      </c>
      <c r="D988" s="4" t="s">
        <v>15</v>
      </c>
      <c r="E988">
        <v>9</v>
      </c>
      <c r="F988">
        <v>74</v>
      </c>
      <c r="G988" t="s">
        <v>11</v>
      </c>
      <c r="H988">
        <v>1</v>
      </c>
      <c r="I988">
        <v>89</v>
      </c>
      <c r="J988" t="s">
        <v>12</v>
      </c>
      <c r="K988">
        <v>-7.1</v>
      </c>
      <c r="L988" s="1">
        <v>6.1E-6</v>
      </c>
      <c r="N988">
        <v>0</v>
      </c>
      <c r="P988">
        <f>COUNTIF(N989:$N$1081,"0")</f>
        <v>90</v>
      </c>
      <c r="Q988">
        <f>COUNTIF($N$3:N988,$N$3)</f>
        <v>635</v>
      </c>
      <c r="R988">
        <f t="shared" si="45"/>
        <v>3</v>
      </c>
      <c r="S988">
        <f>COUNTIF($N$3:N988,0)</f>
        <v>351</v>
      </c>
      <c r="T988">
        <f t="shared" si="46"/>
        <v>0.99529780564263326</v>
      </c>
      <c r="U988">
        <f t="shared" si="47"/>
        <v>0.79591836734693877</v>
      </c>
      <c r="W988">
        <f>Q988/(Q988+S988)</f>
        <v>0.64401622718052742</v>
      </c>
      <c r="X988">
        <f>T988*2*W988/(T988+W988)</f>
        <v>0.78201970443349755</v>
      </c>
    </row>
    <row r="989" spans="1:24" x14ac:dyDescent="0.35">
      <c r="A989" t="s">
        <v>179</v>
      </c>
      <c r="B989" s="4" t="s">
        <v>2104</v>
      </c>
      <c r="C989" t="s">
        <v>2105</v>
      </c>
      <c r="D989" s="4" t="s">
        <v>15</v>
      </c>
      <c r="E989">
        <v>139</v>
      </c>
      <c r="F989">
        <v>195</v>
      </c>
      <c r="G989" t="s">
        <v>11</v>
      </c>
      <c r="H989">
        <v>1</v>
      </c>
      <c r="I989">
        <v>89</v>
      </c>
      <c r="J989" t="s">
        <v>12</v>
      </c>
      <c r="K989">
        <v>-7.5</v>
      </c>
      <c r="L989" s="1">
        <v>6.7000000000000002E-6</v>
      </c>
      <c r="N989">
        <v>0</v>
      </c>
      <c r="P989">
        <f>COUNTIF(N990:$N$1081,"0")</f>
        <v>89</v>
      </c>
      <c r="Q989">
        <f>COUNTIF($N$3:N989,$N$3)</f>
        <v>635</v>
      </c>
      <c r="R989">
        <f t="shared" si="45"/>
        <v>3</v>
      </c>
      <c r="S989">
        <f>COUNTIF($N$3:N989,0)</f>
        <v>352</v>
      </c>
      <c r="T989">
        <f t="shared" si="46"/>
        <v>0.99529780564263326</v>
      </c>
      <c r="U989">
        <f t="shared" si="47"/>
        <v>0.79818594104308394</v>
      </c>
      <c r="W989">
        <f>Q989/(Q989+S989)</f>
        <v>0.64336372847011147</v>
      </c>
      <c r="X989">
        <f>T989*2*W989/(T989+W989)</f>
        <v>0.78153846153846163</v>
      </c>
    </row>
    <row r="990" spans="1:24" x14ac:dyDescent="0.35">
      <c r="A990" t="s">
        <v>179</v>
      </c>
      <c r="B990" s="4" t="s">
        <v>2106</v>
      </c>
      <c r="C990" t="s">
        <v>2107</v>
      </c>
      <c r="D990" s="4" t="s">
        <v>15</v>
      </c>
      <c r="E990">
        <v>1</v>
      </c>
      <c r="F990">
        <v>60</v>
      </c>
      <c r="G990" t="s">
        <v>14</v>
      </c>
      <c r="H990">
        <v>1</v>
      </c>
      <c r="I990">
        <v>89</v>
      </c>
      <c r="J990" t="s">
        <v>12</v>
      </c>
      <c r="K990">
        <v>-7.7</v>
      </c>
      <c r="L990" s="1">
        <v>6.9999999999999999E-6</v>
      </c>
      <c r="N990">
        <v>0</v>
      </c>
      <c r="P990">
        <f>COUNTIF(N991:$N$1081,"0")</f>
        <v>88</v>
      </c>
      <c r="Q990">
        <f>COUNTIF($N$3:N990,$N$3)</f>
        <v>635</v>
      </c>
      <c r="R990">
        <f t="shared" si="45"/>
        <v>3</v>
      </c>
      <c r="S990">
        <f>COUNTIF($N$3:N990,0)</f>
        <v>353</v>
      </c>
      <c r="T990">
        <f t="shared" si="46"/>
        <v>0.99529780564263326</v>
      </c>
      <c r="U990">
        <f t="shared" si="47"/>
        <v>0.80045351473922899</v>
      </c>
      <c r="W990">
        <f>Q990/(Q990+S990)</f>
        <v>0.64271255060728749</v>
      </c>
      <c r="X990">
        <f>T990*2*W990/(T990+W990)</f>
        <v>0.78105781057810586</v>
      </c>
    </row>
    <row r="991" spans="1:24" x14ac:dyDescent="0.35">
      <c r="A991" t="s">
        <v>179</v>
      </c>
      <c r="B991" s="4" t="s">
        <v>2108</v>
      </c>
      <c r="C991" t="s">
        <v>2109</v>
      </c>
      <c r="D991" s="4" t="s">
        <v>15</v>
      </c>
      <c r="E991">
        <v>9</v>
      </c>
      <c r="F991">
        <v>76</v>
      </c>
      <c r="G991" t="s">
        <v>11</v>
      </c>
      <c r="H991">
        <v>1</v>
      </c>
      <c r="I991">
        <v>89</v>
      </c>
      <c r="J991" t="s">
        <v>12</v>
      </c>
      <c r="K991">
        <v>-8.4</v>
      </c>
      <c r="L991" s="1">
        <v>8.3999999999999992E-6</v>
      </c>
      <c r="N991">
        <v>0</v>
      </c>
      <c r="P991">
        <f>COUNTIF(N992:$N$1081,"0")</f>
        <v>87</v>
      </c>
      <c r="Q991">
        <f>COUNTIF($N$3:N991,$N$3)</f>
        <v>635</v>
      </c>
      <c r="R991">
        <f t="shared" si="45"/>
        <v>3</v>
      </c>
      <c r="S991">
        <f>COUNTIF($N$3:N991,0)</f>
        <v>354</v>
      </c>
      <c r="T991">
        <f t="shared" si="46"/>
        <v>0.99529780564263326</v>
      </c>
      <c r="U991">
        <f t="shared" si="47"/>
        <v>0.80272108843537415</v>
      </c>
      <c r="W991">
        <f>Q991/(Q991+S991)</f>
        <v>0.64206268958543988</v>
      </c>
      <c r="X991">
        <f>T991*2*W991/(T991+W991)</f>
        <v>0.78057775046097111</v>
      </c>
    </row>
    <row r="992" spans="1:24" x14ac:dyDescent="0.35">
      <c r="A992" t="s">
        <v>179</v>
      </c>
      <c r="B992" s="4" t="s">
        <v>2110</v>
      </c>
      <c r="C992" t="s">
        <v>2111</v>
      </c>
      <c r="D992" s="4" t="s">
        <v>15</v>
      </c>
      <c r="E992">
        <v>2</v>
      </c>
      <c r="F992">
        <v>58</v>
      </c>
      <c r="G992" t="s">
        <v>11</v>
      </c>
      <c r="H992">
        <v>1</v>
      </c>
      <c r="I992">
        <v>89</v>
      </c>
      <c r="J992" t="s">
        <v>12</v>
      </c>
      <c r="K992">
        <v>-8.6999999999999993</v>
      </c>
      <c r="L992" s="1">
        <v>8.8999999999999995E-6</v>
      </c>
      <c r="N992">
        <v>1</v>
      </c>
      <c r="P992">
        <f>COUNTIF(N993:$N$1081,"0")</f>
        <v>87</v>
      </c>
      <c r="Q992">
        <f>COUNTIF($N$3:N992,$N$3)</f>
        <v>636</v>
      </c>
      <c r="R992">
        <f t="shared" si="45"/>
        <v>2</v>
      </c>
      <c r="S992">
        <f>COUNTIF($N$3:N992,0)</f>
        <v>354</v>
      </c>
      <c r="T992">
        <f t="shared" si="46"/>
        <v>0.99686520376175547</v>
      </c>
      <c r="U992">
        <f t="shared" si="47"/>
        <v>0.80272108843537415</v>
      </c>
      <c r="W992">
        <f>Q992/(Q992+S992)</f>
        <v>0.64242424242424245</v>
      </c>
      <c r="X992">
        <f>T992*2*W992/(T992+W992)</f>
        <v>0.78132678132678135</v>
      </c>
    </row>
    <row r="993" spans="1:24" x14ac:dyDescent="0.35">
      <c r="A993" t="s">
        <v>179</v>
      </c>
      <c r="B993" s="4" t="s">
        <v>2112</v>
      </c>
      <c r="C993" t="s">
        <v>2113</v>
      </c>
      <c r="D993" s="4" t="s">
        <v>15</v>
      </c>
      <c r="E993">
        <v>80</v>
      </c>
      <c r="F993">
        <v>170</v>
      </c>
      <c r="G993" t="s">
        <v>11</v>
      </c>
      <c r="H993">
        <v>1</v>
      </c>
      <c r="I993">
        <v>89</v>
      </c>
      <c r="J993" t="s">
        <v>12</v>
      </c>
      <c r="K993">
        <v>-8.8000000000000007</v>
      </c>
      <c r="L993" s="1">
        <v>9.0999999999999993E-6</v>
      </c>
      <c r="N993">
        <v>1</v>
      </c>
      <c r="P993">
        <f>COUNTIF(N994:$N$1081,"0")</f>
        <v>87</v>
      </c>
      <c r="Q993">
        <f>COUNTIF($N$3:N993,$N$3)</f>
        <v>637</v>
      </c>
      <c r="R993">
        <f t="shared" si="45"/>
        <v>1</v>
      </c>
      <c r="S993">
        <f>COUNTIF($N$3:N993,0)</f>
        <v>354</v>
      </c>
      <c r="T993">
        <f t="shared" si="46"/>
        <v>0.99843260188087779</v>
      </c>
      <c r="U993">
        <f t="shared" si="47"/>
        <v>0.80272108843537415</v>
      </c>
      <c r="W993">
        <f>Q993/(Q993+S993)</f>
        <v>0.64278506559031279</v>
      </c>
      <c r="X993">
        <f>T993*2*W993/(T993+W993)</f>
        <v>0.78207489257213014</v>
      </c>
    </row>
    <row r="994" spans="1:24" x14ac:dyDescent="0.35">
      <c r="A994" t="s">
        <v>179</v>
      </c>
      <c r="B994" s="4" t="s">
        <v>2114</v>
      </c>
      <c r="C994" t="s">
        <v>2115</v>
      </c>
      <c r="D994" s="4" t="s">
        <v>15</v>
      </c>
      <c r="E994">
        <v>80</v>
      </c>
      <c r="F994">
        <v>170</v>
      </c>
      <c r="G994" t="s">
        <v>11</v>
      </c>
      <c r="H994">
        <v>1</v>
      </c>
      <c r="I994">
        <v>89</v>
      </c>
      <c r="J994" t="s">
        <v>12</v>
      </c>
      <c r="K994">
        <v>-8.8000000000000007</v>
      </c>
      <c r="L994" s="1">
        <v>9.0999999999999993E-6</v>
      </c>
      <c r="N994">
        <v>0</v>
      </c>
      <c r="P994">
        <f>COUNTIF(N995:$N$1081,"0")</f>
        <v>86</v>
      </c>
      <c r="Q994">
        <f>COUNTIF($N$3:N994,$N$3)</f>
        <v>637</v>
      </c>
      <c r="R994">
        <f t="shared" si="45"/>
        <v>1</v>
      </c>
      <c r="S994">
        <f>COUNTIF($N$3:N994,0)</f>
        <v>355</v>
      </c>
      <c r="T994">
        <f t="shared" si="46"/>
        <v>0.99843260188087779</v>
      </c>
      <c r="U994">
        <f t="shared" si="47"/>
        <v>0.80498866213151921</v>
      </c>
      <c r="W994">
        <f>Q994/(Q994+S994)</f>
        <v>0.64213709677419351</v>
      </c>
      <c r="X994">
        <f>T994*2*W994/(T994+W994)</f>
        <v>0.78159509202453992</v>
      </c>
    </row>
    <row r="995" spans="1:24" x14ac:dyDescent="0.35">
      <c r="A995" t="s">
        <v>179</v>
      </c>
      <c r="B995" s="4" t="s">
        <v>2116</v>
      </c>
      <c r="C995" t="s">
        <v>2117</v>
      </c>
      <c r="D995" s="4" t="s">
        <v>15</v>
      </c>
      <c r="E995">
        <v>89</v>
      </c>
      <c r="F995">
        <v>155</v>
      </c>
      <c r="G995" t="s">
        <v>11</v>
      </c>
      <c r="H995">
        <v>1</v>
      </c>
      <c r="I995">
        <v>89</v>
      </c>
      <c r="J995" t="s">
        <v>12</v>
      </c>
      <c r="K995">
        <v>-9.3000000000000007</v>
      </c>
      <c r="L995" s="1">
        <v>1.0000000000000001E-5</v>
      </c>
      <c r="N995">
        <v>0</v>
      </c>
      <c r="P995">
        <f>COUNTIF(N996:$N$1081,"0")</f>
        <v>85</v>
      </c>
      <c r="Q995">
        <f>COUNTIF($N$3:N995,$N$3)</f>
        <v>637</v>
      </c>
      <c r="R995">
        <f t="shared" si="45"/>
        <v>1</v>
      </c>
      <c r="S995">
        <f>COUNTIF($N$3:N995,0)</f>
        <v>356</v>
      </c>
      <c r="T995">
        <f t="shared" si="46"/>
        <v>0.99843260188087779</v>
      </c>
      <c r="U995">
        <f t="shared" si="47"/>
        <v>0.80725623582766437</v>
      </c>
      <c r="W995">
        <f>Q995/(Q995+S995)</f>
        <v>0.64149043303121855</v>
      </c>
      <c r="X995">
        <f>T995*2*W995/(T995+W995)</f>
        <v>0.7811158798283262</v>
      </c>
    </row>
    <row r="996" spans="1:24" x14ac:dyDescent="0.35">
      <c r="A996" t="s">
        <v>179</v>
      </c>
      <c r="B996" s="4" t="s">
        <v>2118</v>
      </c>
      <c r="C996" t="s">
        <v>2119</v>
      </c>
      <c r="D996" s="4" t="s">
        <v>15</v>
      </c>
      <c r="E996">
        <v>165</v>
      </c>
      <c r="F996">
        <v>222</v>
      </c>
      <c r="G996" t="s">
        <v>11</v>
      </c>
      <c r="H996">
        <v>1</v>
      </c>
      <c r="I996">
        <v>89</v>
      </c>
      <c r="J996" t="s">
        <v>12</v>
      </c>
      <c r="K996">
        <v>-9.4</v>
      </c>
      <c r="L996" s="1">
        <v>1.1E-5</v>
      </c>
      <c r="N996">
        <v>0</v>
      </c>
      <c r="P996">
        <f>COUNTIF(N997:$N$1081,"0")</f>
        <v>84</v>
      </c>
      <c r="Q996">
        <f>COUNTIF($N$3:N996,$N$3)</f>
        <v>637</v>
      </c>
      <c r="R996">
        <f t="shared" si="45"/>
        <v>1</v>
      </c>
      <c r="S996">
        <f>COUNTIF($N$3:N996,0)</f>
        <v>357</v>
      </c>
      <c r="T996">
        <f t="shared" si="46"/>
        <v>0.99843260188087779</v>
      </c>
      <c r="U996">
        <f t="shared" si="47"/>
        <v>0.80952380952380953</v>
      </c>
      <c r="W996">
        <f>Q996/(Q996+S996)</f>
        <v>0.64084507042253525</v>
      </c>
      <c r="X996">
        <f>T996*2*W996/(T996+W996)</f>
        <v>0.78063725490196079</v>
      </c>
    </row>
    <row r="997" spans="1:24" x14ac:dyDescent="0.35">
      <c r="A997" t="s">
        <v>179</v>
      </c>
      <c r="B997" s="4" t="s">
        <v>2120</v>
      </c>
      <c r="C997" t="s">
        <v>2121</v>
      </c>
      <c r="D997" s="4" t="s">
        <v>15</v>
      </c>
      <c r="E997">
        <v>51</v>
      </c>
      <c r="F997">
        <v>116</v>
      </c>
      <c r="G997" t="s">
        <v>11</v>
      </c>
      <c r="H997">
        <v>1</v>
      </c>
      <c r="I997">
        <v>89</v>
      </c>
      <c r="J997" t="s">
        <v>12</v>
      </c>
      <c r="K997">
        <v>-9.9</v>
      </c>
      <c r="L997" s="1">
        <v>1.2E-5</v>
      </c>
      <c r="N997">
        <v>0</v>
      </c>
      <c r="P997">
        <f>COUNTIF(N998:$N$1081,"0")</f>
        <v>83</v>
      </c>
      <c r="Q997">
        <f>COUNTIF($N$3:N997,$N$3)</f>
        <v>637</v>
      </c>
      <c r="R997">
        <f t="shared" si="45"/>
        <v>1</v>
      </c>
      <c r="S997">
        <f>COUNTIF($N$3:N997,0)</f>
        <v>358</v>
      </c>
      <c r="T997">
        <f t="shared" si="46"/>
        <v>0.99843260188087779</v>
      </c>
      <c r="U997">
        <f t="shared" si="47"/>
        <v>0.81179138321995459</v>
      </c>
      <c r="W997">
        <f>Q997/(Q997+S997)</f>
        <v>0.64020100502512567</v>
      </c>
      <c r="X997">
        <f>T997*2*W997/(T997+W997)</f>
        <v>0.78015921616656458</v>
      </c>
    </row>
    <row r="998" spans="1:24" x14ac:dyDescent="0.35">
      <c r="A998" t="s">
        <v>179</v>
      </c>
      <c r="B998" s="4" t="s">
        <v>2122</v>
      </c>
      <c r="C998" t="s">
        <v>2123</v>
      </c>
      <c r="D998" s="4" t="s">
        <v>15</v>
      </c>
      <c r="E998">
        <v>79</v>
      </c>
      <c r="F998">
        <v>129</v>
      </c>
      <c r="G998" t="s">
        <v>11</v>
      </c>
      <c r="H998">
        <v>1</v>
      </c>
      <c r="I998">
        <v>89</v>
      </c>
      <c r="J998" t="s">
        <v>12</v>
      </c>
      <c r="K998">
        <v>-10.3</v>
      </c>
      <c r="L998" s="1">
        <v>1.2999999999999999E-5</v>
      </c>
      <c r="N998">
        <v>0</v>
      </c>
      <c r="P998">
        <f>COUNTIF(N999:$N$1081,"0")</f>
        <v>82</v>
      </c>
      <c r="Q998">
        <f>COUNTIF($N$3:N998,$N$3)</f>
        <v>637</v>
      </c>
      <c r="R998">
        <f t="shared" si="45"/>
        <v>1</v>
      </c>
      <c r="S998">
        <f>COUNTIF($N$3:N998,0)</f>
        <v>359</v>
      </c>
      <c r="T998">
        <f t="shared" si="46"/>
        <v>0.99843260188087779</v>
      </c>
      <c r="U998">
        <f t="shared" si="47"/>
        <v>0.81405895691609975</v>
      </c>
      <c r="W998">
        <f>Q998/(Q998+S998)</f>
        <v>0.63955823293172687</v>
      </c>
      <c r="X998">
        <f>T998*2*W998/(T998+W998)</f>
        <v>0.77968176254589971</v>
      </c>
    </row>
    <row r="999" spans="1:24" x14ac:dyDescent="0.35">
      <c r="A999" t="s">
        <v>179</v>
      </c>
      <c r="B999" s="4" t="s">
        <v>2126</v>
      </c>
      <c r="C999" t="s">
        <v>2127</v>
      </c>
      <c r="D999" s="4" t="s">
        <v>15</v>
      </c>
      <c r="E999">
        <v>166</v>
      </c>
      <c r="F999">
        <v>233</v>
      </c>
      <c r="G999" t="s">
        <v>11</v>
      </c>
      <c r="H999">
        <v>1</v>
      </c>
      <c r="I999">
        <v>89</v>
      </c>
      <c r="J999" t="s">
        <v>12</v>
      </c>
      <c r="K999">
        <v>-11.8</v>
      </c>
      <c r="L999" s="1">
        <v>1.9000000000000001E-5</v>
      </c>
      <c r="N999">
        <v>1</v>
      </c>
      <c r="P999">
        <f>COUNTIF(N1000:$N$1081,"0")</f>
        <v>82</v>
      </c>
      <c r="Q999">
        <f>COUNTIF($N$3:N999,$N$3)</f>
        <v>638</v>
      </c>
      <c r="R999">
        <f t="shared" si="45"/>
        <v>0</v>
      </c>
      <c r="S999">
        <f>COUNTIF($N$3:N999,0)</f>
        <v>359</v>
      </c>
      <c r="T999">
        <f t="shared" si="46"/>
        <v>1</v>
      </c>
      <c r="U999">
        <f t="shared" si="47"/>
        <v>0.81405895691609975</v>
      </c>
      <c r="W999">
        <f>Q999/(Q999+S999)</f>
        <v>0.63991975927783351</v>
      </c>
      <c r="X999">
        <f>T999*2*W999/(T999+W999)</f>
        <v>0.780428134556575</v>
      </c>
    </row>
    <row r="1000" spans="1:24" x14ac:dyDescent="0.35">
      <c r="A1000" t="s">
        <v>179</v>
      </c>
      <c r="B1000" s="4" t="s">
        <v>2124</v>
      </c>
      <c r="C1000" t="s">
        <v>2125</v>
      </c>
      <c r="D1000" s="4" t="s">
        <v>15</v>
      </c>
      <c r="E1000">
        <v>88</v>
      </c>
      <c r="F1000">
        <v>177</v>
      </c>
      <c r="G1000" t="s">
        <v>11</v>
      </c>
      <c r="H1000">
        <v>1</v>
      </c>
      <c r="I1000">
        <v>89</v>
      </c>
      <c r="J1000" t="s">
        <v>12</v>
      </c>
      <c r="K1000">
        <v>-11.8</v>
      </c>
      <c r="L1000" s="1">
        <v>1.9000000000000001E-5</v>
      </c>
      <c r="N1000">
        <v>0</v>
      </c>
      <c r="P1000">
        <f>COUNTIF(N1001:$N$1081,"0")</f>
        <v>81</v>
      </c>
      <c r="Q1000">
        <f>COUNTIF($N$3:N1000,$N$3)</f>
        <v>638</v>
      </c>
      <c r="R1000">
        <f t="shared" si="45"/>
        <v>0</v>
      </c>
      <c r="S1000">
        <f>COUNTIF($N$3:N1000,0)</f>
        <v>360</v>
      </c>
      <c r="T1000">
        <f t="shared" si="46"/>
        <v>1</v>
      </c>
      <c r="U1000">
        <f t="shared" si="47"/>
        <v>0.81632653061224492</v>
      </c>
      <c r="W1000">
        <f>Q1000/(Q1000+S1000)</f>
        <v>0.63927855711422843</v>
      </c>
      <c r="X1000">
        <f>T1000*2*W1000/(T1000+W1000)</f>
        <v>0.77995110024449865</v>
      </c>
    </row>
    <row r="1001" spans="1:24" x14ac:dyDescent="0.35">
      <c r="A1001" t="s">
        <v>179</v>
      </c>
      <c r="B1001" s="4" t="s">
        <v>2128</v>
      </c>
      <c r="C1001" t="s">
        <v>2129</v>
      </c>
      <c r="D1001" s="4" t="s">
        <v>15</v>
      </c>
      <c r="E1001">
        <v>75</v>
      </c>
      <c r="F1001">
        <v>149</v>
      </c>
      <c r="G1001" t="s">
        <v>11</v>
      </c>
      <c r="H1001">
        <v>1</v>
      </c>
      <c r="I1001">
        <v>89</v>
      </c>
      <c r="J1001" t="s">
        <v>12</v>
      </c>
      <c r="K1001">
        <v>-12.2</v>
      </c>
      <c r="L1001" s="1">
        <v>2.0999999999999999E-5</v>
      </c>
      <c r="N1001">
        <v>0</v>
      </c>
      <c r="P1001">
        <f>COUNTIF(N1002:$N$1081,"0")</f>
        <v>80</v>
      </c>
      <c r="Q1001">
        <f>COUNTIF($N$3:N1001,$N$3)</f>
        <v>638</v>
      </c>
      <c r="R1001">
        <f t="shared" si="45"/>
        <v>0</v>
      </c>
      <c r="S1001">
        <f>COUNTIF($N$3:N1001,0)</f>
        <v>361</v>
      </c>
      <c r="T1001">
        <f t="shared" si="46"/>
        <v>1</v>
      </c>
      <c r="U1001">
        <f t="shared" si="47"/>
        <v>0.81859410430838997</v>
      </c>
      <c r="W1001">
        <f>Q1001/(Q1001+S1001)</f>
        <v>0.63863863863863868</v>
      </c>
      <c r="X1001">
        <f>T1001*2*W1001/(T1001+W1001)</f>
        <v>0.77947464874770922</v>
      </c>
    </row>
    <row r="1002" spans="1:24" x14ac:dyDescent="0.35">
      <c r="A1002" t="s">
        <v>179</v>
      </c>
      <c r="B1002" s="4" t="s">
        <v>2130</v>
      </c>
      <c r="C1002" t="s">
        <v>2131</v>
      </c>
      <c r="D1002" s="4" t="s">
        <v>15</v>
      </c>
      <c r="E1002">
        <v>96</v>
      </c>
      <c r="F1002">
        <v>154</v>
      </c>
      <c r="G1002" t="s">
        <v>13</v>
      </c>
      <c r="H1002">
        <v>1</v>
      </c>
      <c r="I1002">
        <v>89</v>
      </c>
      <c r="J1002" t="s">
        <v>12</v>
      </c>
      <c r="K1002">
        <v>-12.4</v>
      </c>
      <c r="L1002" s="1">
        <v>2.1999999999999999E-5</v>
      </c>
      <c r="N1002">
        <v>0</v>
      </c>
      <c r="P1002">
        <f>COUNTIF(N1003:$N$1081,"0")</f>
        <v>79</v>
      </c>
      <c r="Q1002">
        <f>COUNTIF($N$3:N1002,$N$3)</f>
        <v>638</v>
      </c>
      <c r="R1002">
        <f t="shared" si="45"/>
        <v>0</v>
      </c>
      <c r="S1002">
        <f>COUNTIF($N$3:N1002,0)</f>
        <v>362</v>
      </c>
      <c r="T1002">
        <f t="shared" si="46"/>
        <v>1</v>
      </c>
      <c r="U1002">
        <f t="shared" si="47"/>
        <v>0.82086167800453513</v>
      </c>
      <c r="W1002">
        <f>Q1002/(Q1002+S1002)</f>
        <v>0.63800000000000001</v>
      </c>
      <c r="X1002">
        <f>T1002*2*W1002/(T1002+W1002)</f>
        <v>0.77899877899877901</v>
      </c>
    </row>
    <row r="1003" spans="1:24" x14ac:dyDescent="0.35">
      <c r="A1003" t="s">
        <v>179</v>
      </c>
      <c r="B1003" s="4" t="s">
        <v>2132</v>
      </c>
      <c r="C1003" t="s">
        <v>2133</v>
      </c>
      <c r="D1003" s="4" t="s">
        <v>15</v>
      </c>
      <c r="E1003">
        <v>106</v>
      </c>
      <c r="F1003">
        <v>168</v>
      </c>
      <c r="G1003" t="s">
        <v>11</v>
      </c>
      <c r="H1003">
        <v>1</v>
      </c>
      <c r="I1003">
        <v>89</v>
      </c>
      <c r="J1003" t="s">
        <v>12</v>
      </c>
      <c r="K1003">
        <v>-12.5</v>
      </c>
      <c r="L1003" s="1">
        <v>2.3E-5</v>
      </c>
      <c r="N1003">
        <v>0</v>
      </c>
      <c r="P1003">
        <f>COUNTIF(N1004:$N$1081,"0")</f>
        <v>78</v>
      </c>
      <c r="Q1003">
        <f>COUNTIF($N$3:N1003,$N$3)</f>
        <v>638</v>
      </c>
      <c r="R1003">
        <f t="shared" si="45"/>
        <v>0</v>
      </c>
      <c r="S1003">
        <f>COUNTIF($N$3:N1003,0)</f>
        <v>363</v>
      </c>
      <c r="T1003">
        <f t="shared" si="46"/>
        <v>1</v>
      </c>
      <c r="U1003">
        <f t="shared" si="47"/>
        <v>0.8231292517006803</v>
      </c>
      <c r="W1003">
        <f>Q1003/(Q1003+S1003)</f>
        <v>0.63736263736263732</v>
      </c>
      <c r="X1003">
        <f>T1003*2*W1003/(T1003+W1003)</f>
        <v>0.77852348993288589</v>
      </c>
    </row>
    <row r="1004" spans="1:24" x14ac:dyDescent="0.35">
      <c r="A1004" t="s">
        <v>179</v>
      </c>
      <c r="B1004" s="4" t="s">
        <v>2134</v>
      </c>
      <c r="C1004" t="s">
        <v>2135</v>
      </c>
      <c r="D1004" s="4" t="s">
        <v>15</v>
      </c>
      <c r="E1004">
        <v>78</v>
      </c>
      <c r="F1004">
        <v>159</v>
      </c>
      <c r="G1004" t="s">
        <v>11</v>
      </c>
      <c r="H1004">
        <v>1</v>
      </c>
      <c r="I1004">
        <v>89</v>
      </c>
      <c r="J1004" t="s">
        <v>12</v>
      </c>
      <c r="K1004">
        <v>-12.6</v>
      </c>
      <c r="L1004" s="1">
        <v>2.3E-5</v>
      </c>
      <c r="N1004">
        <v>0</v>
      </c>
      <c r="P1004">
        <f>COUNTIF(N1005:$N$1081,"0")</f>
        <v>77</v>
      </c>
      <c r="Q1004">
        <f>COUNTIF($N$3:N1004,$N$3)</f>
        <v>638</v>
      </c>
      <c r="R1004">
        <f t="shared" si="45"/>
        <v>0</v>
      </c>
      <c r="S1004">
        <f>COUNTIF($N$3:N1004,0)</f>
        <v>364</v>
      </c>
      <c r="T1004">
        <f t="shared" si="46"/>
        <v>1</v>
      </c>
      <c r="U1004">
        <f t="shared" si="47"/>
        <v>0.82539682539682535</v>
      </c>
      <c r="W1004">
        <f>Q1004/(Q1004+S1004)</f>
        <v>0.63672654690618757</v>
      </c>
      <c r="X1004">
        <f>T1004*2*W1004/(T1004+W1004)</f>
        <v>0.77804878048780479</v>
      </c>
    </row>
    <row r="1005" spans="1:24" x14ac:dyDescent="0.35">
      <c r="A1005" t="s">
        <v>179</v>
      </c>
      <c r="B1005" s="4" t="s">
        <v>2136</v>
      </c>
      <c r="C1005" t="s">
        <v>2137</v>
      </c>
      <c r="D1005" s="4" t="s">
        <v>15</v>
      </c>
      <c r="E1005">
        <v>90</v>
      </c>
      <c r="F1005">
        <v>147</v>
      </c>
      <c r="G1005" t="s">
        <v>13</v>
      </c>
      <c r="H1005">
        <v>1</v>
      </c>
      <c r="I1005">
        <v>89</v>
      </c>
      <c r="J1005" t="s">
        <v>12</v>
      </c>
      <c r="K1005">
        <v>-12.6</v>
      </c>
      <c r="L1005" s="1">
        <v>2.3E-5</v>
      </c>
      <c r="N1005">
        <v>0</v>
      </c>
      <c r="P1005">
        <f>COUNTIF(N1006:$N$1081,"0")</f>
        <v>76</v>
      </c>
      <c r="Q1005">
        <f>COUNTIF($N$3:N1005,$N$3)</f>
        <v>638</v>
      </c>
      <c r="R1005">
        <f t="shared" si="45"/>
        <v>0</v>
      </c>
      <c r="S1005">
        <f>COUNTIF($N$3:N1005,0)</f>
        <v>365</v>
      </c>
      <c r="T1005">
        <f t="shared" si="46"/>
        <v>1</v>
      </c>
      <c r="U1005">
        <f t="shared" si="47"/>
        <v>0.82766439909297052</v>
      </c>
      <c r="W1005">
        <f>Q1005/(Q1005+S1005)</f>
        <v>0.63609172482552345</v>
      </c>
      <c r="X1005">
        <f>T1005*2*W1005/(T1005+W1005)</f>
        <v>0.77757464960389999</v>
      </c>
    </row>
    <row r="1006" spans="1:24" x14ac:dyDescent="0.35">
      <c r="A1006" t="s">
        <v>179</v>
      </c>
      <c r="B1006" s="4" t="s">
        <v>2138</v>
      </c>
      <c r="C1006" t="s">
        <v>2139</v>
      </c>
      <c r="D1006" s="4" t="s">
        <v>15</v>
      </c>
      <c r="E1006">
        <v>1</v>
      </c>
      <c r="F1006">
        <v>55</v>
      </c>
      <c r="G1006" t="s">
        <v>14</v>
      </c>
      <c r="H1006">
        <v>1</v>
      </c>
      <c r="I1006">
        <v>89</v>
      </c>
      <c r="J1006" t="s">
        <v>12</v>
      </c>
      <c r="K1006">
        <v>-12.7</v>
      </c>
      <c r="L1006" s="1">
        <v>2.4000000000000001E-5</v>
      </c>
      <c r="N1006">
        <v>0</v>
      </c>
      <c r="P1006">
        <f>COUNTIF(N1007:$N$1081,"0")</f>
        <v>75</v>
      </c>
      <c r="Q1006">
        <f>COUNTIF($N$3:N1006,$N$3)</f>
        <v>638</v>
      </c>
      <c r="R1006">
        <f t="shared" si="45"/>
        <v>0</v>
      </c>
      <c r="S1006">
        <f>COUNTIF($N$3:N1006,0)</f>
        <v>366</v>
      </c>
      <c r="T1006">
        <f t="shared" si="46"/>
        <v>1</v>
      </c>
      <c r="U1006">
        <f t="shared" si="47"/>
        <v>0.82993197278911568</v>
      </c>
      <c r="W1006">
        <f>Q1006/(Q1006+S1006)</f>
        <v>0.63545816733067728</v>
      </c>
      <c r="X1006">
        <f>T1006*2*W1006/(T1006+W1006)</f>
        <v>0.77710109622411694</v>
      </c>
    </row>
    <row r="1007" spans="1:24" x14ac:dyDescent="0.35">
      <c r="A1007" t="s">
        <v>179</v>
      </c>
      <c r="B1007" s="4" t="s">
        <v>2140</v>
      </c>
      <c r="C1007" t="s">
        <v>2141</v>
      </c>
      <c r="D1007" s="4" t="s">
        <v>15</v>
      </c>
      <c r="E1007">
        <v>2</v>
      </c>
      <c r="F1007">
        <v>65</v>
      </c>
      <c r="G1007" t="s">
        <v>11</v>
      </c>
      <c r="H1007">
        <v>1</v>
      </c>
      <c r="I1007">
        <v>89</v>
      </c>
      <c r="J1007" t="s">
        <v>12</v>
      </c>
      <c r="K1007">
        <v>-14.7</v>
      </c>
      <c r="L1007" s="1">
        <v>3.8999999999999999E-5</v>
      </c>
      <c r="N1007">
        <v>0</v>
      </c>
      <c r="P1007">
        <f>COUNTIF(N1008:$N$1081,"0")</f>
        <v>74</v>
      </c>
      <c r="Q1007">
        <f>COUNTIF($N$3:N1007,$N$3)</f>
        <v>638</v>
      </c>
      <c r="R1007">
        <f t="shared" si="45"/>
        <v>0</v>
      </c>
      <c r="S1007">
        <f>COUNTIF($N$3:N1007,0)</f>
        <v>367</v>
      </c>
      <c r="T1007">
        <f t="shared" si="46"/>
        <v>1</v>
      </c>
      <c r="U1007">
        <f t="shared" si="47"/>
        <v>0.83219954648526073</v>
      </c>
      <c r="W1007">
        <f>Q1007/(Q1007+S1007)</f>
        <v>0.63482587064676621</v>
      </c>
      <c r="X1007">
        <f>T1007*2*W1007/(T1007+W1007)</f>
        <v>0.77662811929397446</v>
      </c>
    </row>
    <row r="1008" spans="1:24" x14ac:dyDescent="0.35">
      <c r="A1008" t="s">
        <v>179</v>
      </c>
      <c r="B1008" s="4" t="s">
        <v>2142</v>
      </c>
      <c r="C1008" t="s">
        <v>2143</v>
      </c>
      <c r="D1008" s="4" t="s">
        <v>15</v>
      </c>
      <c r="E1008">
        <v>73</v>
      </c>
      <c r="F1008">
        <v>143</v>
      </c>
      <c r="G1008" t="s">
        <v>11</v>
      </c>
      <c r="H1008">
        <v>1</v>
      </c>
      <c r="I1008">
        <v>89</v>
      </c>
      <c r="J1008" t="s">
        <v>12</v>
      </c>
      <c r="K1008">
        <v>-15.9</v>
      </c>
      <c r="L1008" s="1">
        <v>5.1999999999999997E-5</v>
      </c>
      <c r="N1008">
        <v>0</v>
      </c>
      <c r="P1008">
        <f>COUNTIF(N1009:$N$1081,"0")</f>
        <v>73</v>
      </c>
      <c r="Q1008">
        <f>COUNTIF($N$3:N1008,$N$3)</f>
        <v>638</v>
      </c>
      <c r="R1008">
        <f t="shared" si="45"/>
        <v>0</v>
      </c>
      <c r="S1008">
        <f>COUNTIF($N$3:N1008,0)</f>
        <v>368</v>
      </c>
      <c r="T1008">
        <f t="shared" si="46"/>
        <v>1</v>
      </c>
      <c r="U1008">
        <f t="shared" si="47"/>
        <v>0.8344671201814059</v>
      </c>
      <c r="W1008">
        <f>Q1008/(Q1008+S1008)</f>
        <v>0.63419483101391649</v>
      </c>
      <c r="X1008">
        <f>T1008*2*W1008/(T1008+W1008)</f>
        <v>0.77615571776155712</v>
      </c>
    </row>
    <row r="1009" spans="1:24" x14ac:dyDescent="0.35">
      <c r="A1009" t="s">
        <v>179</v>
      </c>
      <c r="B1009" s="4" t="s">
        <v>2144</v>
      </c>
      <c r="C1009" t="s">
        <v>2145</v>
      </c>
      <c r="D1009" s="4" t="s">
        <v>15</v>
      </c>
      <c r="E1009">
        <v>325</v>
      </c>
      <c r="F1009">
        <v>388</v>
      </c>
      <c r="G1009" t="s">
        <v>11</v>
      </c>
      <c r="H1009">
        <v>1</v>
      </c>
      <c r="I1009">
        <v>89</v>
      </c>
      <c r="J1009" t="s">
        <v>12</v>
      </c>
      <c r="K1009">
        <v>-16</v>
      </c>
      <c r="L1009" s="1">
        <v>5.3000000000000001E-5</v>
      </c>
      <c r="N1009">
        <v>0</v>
      </c>
      <c r="P1009">
        <f>COUNTIF(N1010:$N$1081,"0")</f>
        <v>72</v>
      </c>
      <c r="Q1009">
        <f>COUNTIF($N$3:N1009,$N$3)</f>
        <v>638</v>
      </c>
      <c r="R1009">
        <f t="shared" si="45"/>
        <v>0</v>
      </c>
      <c r="S1009">
        <f>COUNTIF($N$3:N1009,0)</f>
        <v>369</v>
      </c>
      <c r="T1009">
        <f t="shared" si="46"/>
        <v>1</v>
      </c>
      <c r="U1009">
        <f t="shared" si="47"/>
        <v>0.83673469387755106</v>
      </c>
      <c r="W1009">
        <f>Q1009/(Q1009+S1009)</f>
        <v>0.63356504468718966</v>
      </c>
      <c r="X1009">
        <f>T1009*2*W1009/(T1009+W1009)</f>
        <v>0.77568389057750764</v>
      </c>
    </row>
    <row r="1010" spans="1:24" x14ac:dyDescent="0.35">
      <c r="A1010" t="s">
        <v>179</v>
      </c>
      <c r="B1010" s="4" t="s">
        <v>2146</v>
      </c>
      <c r="C1010" t="s">
        <v>2147</v>
      </c>
      <c r="D1010" s="4" t="s">
        <v>15</v>
      </c>
      <c r="E1010">
        <v>346</v>
      </c>
      <c r="F1010">
        <v>409</v>
      </c>
      <c r="G1010" t="s">
        <v>11</v>
      </c>
      <c r="H1010">
        <v>1</v>
      </c>
      <c r="I1010">
        <v>89</v>
      </c>
      <c r="J1010" t="s">
        <v>12</v>
      </c>
      <c r="K1010">
        <v>-16.100000000000001</v>
      </c>
      <c r="L1010" s="1">
        <v>5.5000000000000002E-5</v>
      </c>
      <c r="N1010">
        <v>0</v>
      </c>
      <c r="P1010">
        <f>COUNTIF(N1011:$N$1081,"0")</f>
        <v>71</v>
      </c>
      <c r="Q1010">
        <f>COUNTIF($N$3:N1010,$N$3)</f>
        <v>638</v>
      </c>
      <c r="R1010">
        <f t="shared" si="45"/>
        <v>0</v>
      </c>
      <c r="S1010">
        <f>COUNTIF($N$3:N1010,0)</f>
        <v>370</v>
      </c>
      <c r="T1010">
        <f t="shared" si="46"/>
        <v>1</v>
      </c>
      <c r="U1010">
        <f t="shared" si="47"/>
        <v>0.83900226757369611</v>
      </c>
      <c r="W1010">
        <f>Q1010/(Q1010+S1010)</f>
        <v>0.63293650793650791</v>
      </c>
      <c r="X1010">
        <f>T1010*2*W1010/(T1010+W1010)</f>
        <v>0.77521263669501816</v>
      </c>
    </row>
    <row r="1011" spans="1:24" x14ac:dyDescent="0.35">
      <c r="A1011" t="s">
        <v>179</v>
      </c>
      <c r="B1011" s="4" t="s">
        <v>2148</v>
      </c>
      <c r="C1011" t="s">
        <v>2149</v>
      </c>
      <c r="D1011" s="4" t="s">
        <v>15</v>
      </c>
      <c r="E1011">
        <v>135</v>
      </c>
      <c r="F1011">
        <v>186</v>
      </c>
      <c r="G1011" t="s">
        <v>11</v>
      </c>
      <c r="H1011">
        <v>1</v>
      </c>
      <c r="I1011">
        <v>89</v>
      </c>
      <c r="J1011" t="s">
        <v>12</v>
      </c>
      <c r="K1011">
        <v>-16.100000000000001</v>
      </c>
      <c r="L1011" s="1">
        <v>5.5999999999999999E-5</v>
      </c>
      <c r="N1011">
        <v>0</v>
      </c>
      <c r="P1011">
        <f>COUNTIF(N1012:$N$1081,"0")</f>
        <v>70</v>
      </c>
      <c r="Q1011">
        <f>COUNTIF($N$3:N1011,$N$3)</f>
        <v>638</v>
      </c>
      <c r="R1011">
        <f t="shared" si="45"/>
        <v>0</v>
      </c>
      <c r="S1011">
        <f>COUNTIF($N$3:N1011,0)</f>
        <v>371</v>
      </c>
      <c r="T1011">
        <f t="shared" si="46"/>
        <v>1</v>
      </c>
      <c r="U1011">
        <f t="shared" si="47"/>
        <v>0.84126984126984128</v>
      </c>
      <c r="W1011">
        <f>Q1011/(Q1011+S1011)</f>
        <v>0.63230921704658072</v>
      </c>
      <c r="X1011">
        <f>T1011*2*W1011/(T1011+W1011)</f>
        <v>0.77474195506982391</v>
      </c>
    </row>
    <row r="1012" spans="1:24" x14ac:dyDescent="0.35">
      <c r="A1012" t="s">
        <v>179</v>
      </c>
      <c r="B1012" s="4" t="s">
        <v>2150</v>
      </c>
      <c r="C1012" t="s">
        <v>2151</v>
      </c>
      <c r="D1012" s="4" t="s">
        <v>15</v>
      </c>
      <c r="E1012">
        <v>150</v>
      </c>
      <c r="F1012">
        <v>211</v>
      </c>
      <c r="G1012" t="s">
        <v>11</v>
      </c>
      <c r="H1012">
        <v>1</v>
      </c>
      <c r="I1012">
        <v>89</v>
      </c>
      <c r="J1012" t="s">
        <v>12</v>
      </c>
      <c r="K1012">
        <v>-16.2</v>
      </c>
      <c r="L1012" s="1">
        <v>5.7000000000000003E-5</v>
      </c>
      <c r="N1012">
        <v>0</v>
      </c>
      <c r="P1012">
        <f>COUNTIF(N1013:$N$1081,"0")</f>
        <v>69</v>
      </c>
      <c r="Q1012">
        <f>COUNTIF($N$3:N1012,$N$3)</f>
        <v>638</v>
      </c>
      <c r="R1012">
        <f t="shared" si="45"/>
        <v>0</v>
      </c>
      <c r="S1012">
        <f>COUNTIF($N$3:N1012,0)</f>
        <v>372</v>
      </c>
      <c r="T1012">
        <f t="shared" si="46"/>
        <v>1</v>
      </c>
      <c r="U1012">
        <f t="shared" si="47"/>
        <v>0.84353741496598644</v>
      </c>
      <c r="W1012">
        <f>Q1012/(Q1012+S1012)</f>
        <v>0.63168316831683169</v>
      </c>
      <c r="X1012">
        <f>T1012*2*W1012/(T1012+W1012)</f>
        <v>0.77427184466019416</v>
      </c>
    </row>
    <row r="1013" spans="1:24" x14ac:dyDescent="0.35">
      <c r="A1013" t="s">
        <v>179</v>
      </c>
      <c r="B1013" s="4" t="s">
        <v>2152</v>
      </c>
      <c r="C1013" t="s">
        <v>2153</v>
      </c>
      <c r="D1013" s="4" t="s">
        <v>15</v>
      </c>
      <c r="E1013">
        <v>150</v>
      </c>
      <c r="F1013">
        <v>211</v>
      </c>
      <c r="G1013" t="s">
        <v>11</v>
      </c>
      <c r="H1013">
        <v>1</v>
      </c>
      <c r="I1013">
        <v>89</v>
      </c>
      <c r="J1013" t="s">
        <v>12</v>
      </c>
      <c r="K1013">
        <v>-16.2</v>
      </c>
      <c r="L1013" s="1">
        <v>5.7000000000000003E-5</v>
      </c>
      <c r="N1013">
        <v>0</v>
      </c>
      <c r="P1013">
        <f>COUNTIF(N1014:$N$1081,"0")</f>
        <v>68</v>
      </c>
      <c r="Q1013">
        <f>COUNTIF($N$3:N1013,$N$3)</f>
        <v>638</v>
      </c>
      <c r="R1013">
        <f t="shared" si="45"/>
        <v>0</v>
      </c>
      <c r="S1013">
        <f>COUNTIF($N$3:N1013,0)</f>
        <v>373</v>
      </c>
      <c r="T1013">
        <f t="shared" si="46"/>
        <v>1</v>
      </c>
      <c r="U1013">
        <f t="shared" si="47"/>
        <v>0.8458049886621315</v>
      </c>
      <c r="W1013">
        <f>Q1013/(Q1013+S1013)</f>
        <v>0.63105835806132538</v>
      </c>
      <c r="X1013">
        <f>T1013*2*W1013/(T1013+W1013)</f>
        <v>0.77380230442692532</v>
      </c>
    </row>
    <row r="1014" spans="1:24" x14ac:dyDescent="0.35">
      <c r="A1014" t="s">
        <v>179</v>
      </c>
      <c r="B1014" s="4" t="s">
        <v>2154</v>
      </c>
      <c r="C1014" t="s">
        <v>2155</v>
      </c>
      <c r="D1014" s="4" t="s">
        <v>15</v>
      </c>
      <c r="E1014">
        <v>5</v>
      </c>
      <c r="F1014">
        <v>54</v>
      </c>
      <c r="G1014" t="s">
        <v>11</v>
      </c>
      <c r="H1014">
        <v>1</v>
      </c>
      <c r="I1014">
        <v>89</v>
      </c>
      <c r="J1014" t="s">
        <v>12</v>
      </c>
      <c r="K1014">
        <v>-16.2</v>
      </c>
      <c r="L1014" s="1">
        <v>5.7000000000000003E-5</v>
      </c>
      <c r="N1014">
        <v>0</v>
      </c>
      <c r="P1014">
        <f>COUNTIF(N1015:$N$1081,"0")</f>
        <v>67</v>
      </c>
      <c r="Q1014">
        <f>COUNTIF($N$3:N1014,$N$3)</f>
        <v>638</v>
      </c>
      <c r="R1014">
        <f t="shared" si="45"/>
        <v>0</v>
      </c>
      <c r="S1014">
        <f>COUNTIF($N$3:N1014,0)</f>
        <v>374</v>
      </c>
      <c r="T1014">
        <f t="shared" si="46"/>
        <v>1</v>
      </c>
      <c r="U1014">
        <f t="shared" si="47"/>
        <v>0.84807256235827666</v>
      </c>
      <c r="W1014">
        <f>Q1014/(Q1014+S1014)</f>
        <v>0.63043478260869568</v>
      </c>
      <c r="X1014">
        <f>T1014*2*W1014/(T1014+W1014)</f>
        <v>0.77333333333333332</v>
      </c>
    </row>
    <row r="1015" spans="1:24" x14ac:dyDescent="0.35">
      <c r="A1015" t="s">
        <v>179</v>
      </c>
      <c r="B1015" s="4" t="s">
        <v>2156</v>
      </c>
      <c r="C1015" t="s">
        <v>2157</v>
      </c>
      <c r="D1015" s="4" t="s">
        <v>15</v>
      </c>
      <c r="E1015">
        <v>1</v>
      </c>
      <c r="F1015">
        <v>60</v>
      </c>
      <c r="G1015" t="s">
        <v>14</v>
      </c>
      <c r="H1015">
        <v>1</v>
      </c>
      <c r="I1015">
        <v>89</v>
      </c>
      <c r="J1015" t="s">
        <v>12</v>
      </c>
      <c r="K1015">
        <v>-16.5</v>
      </c>
      <c r="L1015" s="1">
        <v>6.0999999999999999E-5</v>
      </c>
      <c r="N1015">
        <v>0</v>
      </c>
      <c r="P1015">
        <f>COUNTIF(N1016:$N$1081,"0")</f>
        <v>66</v>
      </c>
      <c r="Q1015">
        <f>COUNTIF($N$3:N1015,$N$3)</f>
        <v>638</v>
      </c>
      <c r="R1015">
        <f t="shared" si="45"/>
        <v>0</v>
      </c>
      <c r="S1015">
        <f>COUNTIF($N$3:N1015,0)</f>
        <v>375</v>
      </c>
      <c r="T1015">
        <f t="shared" si="46"/>
        <v>1</v>
      </c>
      <c r="U1015">
        <f t="shared" si="47"/>
        <v>0.85034013605442182</v>
      </c>
      <c r="W1015">
        <f>Q1015/(Q1015+S1015)</f>
        <v>0.62981243830207301</v>
      </c>
      <c r="X1015">
        <f>T1015*2*W1015/(T1015+W1015)</f>
        <v>0.77286493034524517</v>
      </c>
    </row>
    <row r="1016" spans="1:24" x14ac:dyDescent="0.35">
      <c r="A1016" t="s">
        <v>179</v>
      </c>
      <c r="B1016" s="4" t="s">
        <v>2158</v>
      </c>
      <c r="C1016" t="s">
        <v>2159</v>
      </c>
      <c r="D1016" s="4" t="s">
        <v>15</v>
      </c>
      <c r="E1016">
        <v>338</v>
      </c>
      <c r="F1016">
        <v>399</v>
      </c>
      <c r="G1016" t="s">
        <v>11</v>
      </c>
      <c r="H1016">
        <v>1</v>
      </c>
      <c r="I1016">
        <v>89</v>
      </c>
      <c r="J1016" t="s">
        <v>12</v>
      </c>
      <c r="K1016">
        <v>-16.600000000000001</v>
      </c>
      <c r="L1016" s="1">
        <v>6.2000000000000003E-5</v>
      </c>
      <c r="N1016">
        <v>0</v>
      </c>
      <c r="P1016">
        <f>COUNTIF(N1017:$N$1081,"0")</f>
        <v>65</v>
      </c>
      <c r="Q1016">
        <f>COUNTIF($N$3:N1016,$N$3)</f>
        <v>638</v>
      </c>
      <c r="R1016">
        <f t="shared" si="45"/>
        <v>0</v>
      </c>
      <c r="S1016">
        <f>COUNTIF($N$3:N1016,0)</f>
        <v>376</v>
      </c>
      <c r="T1016">
        <f t="shared" si="46"/>
        <v>1</v>
      </c>
      <c r="U1016">
        <f t="shared" si="47"/>
        <v>0.85260770975056688</v>
      </c>
      <c r="W1016">
        <f>Q1016/(Q1016+S1016)</f>
        <v>0.6291913214990138</v>
      </c>
      <c r="X1016">
        <f>T1016*2*W1016/(T1016+W1016)</f>
        <v>0.7723970944309928</v>
      </c>
    </row>
    <row r="1017" spans="1:24" x14ac:dyDescent="0.35">
      <c r="A1017" t="s">
        <v>179</v>
      </c>
      <c r="B1017" s="4" t="s">
        <v>2160</v>
      </c>
      <c r="C1017" t="s">
        <v>2161</v>
      </c>
      <c r="D1017" s="4" t="s">
        <v>15</v>
      </c>
      <c r="E1017">
        <v>1</v>
      </c>
      <c r="F1017">
        <v>45</v>
      </c>
      <c r="G1017" t="s">
        <v>14</v>
      </c>
      <c r="H1017">
        <v>1</v>
      </c>
      <c r="I1017">
        <v>89</v>
      </c>
      <c r="J1017" t="s">
        <v>12</v>
      </c>
      <c r="K1017">
        <v>-16.899999999999999</v>
      </c>
      <c r="L1017" s="1">
        <v>6.7000000000000002E-5</v>
      </c>
      <c r="N1017">
        <v>0</v>
      </c>
      <c r="P1017">
        <f>COUNTIF(N1018:$N$1081,"0")</f>
        <v>64</v>
      </c>
      <c r="Q1017">
        <f>COUNTIF($N$3:N1017,$N$3)</f>
        <v>638</v>
      </c>
      <c r="R1017">
        <f t="shared" si="45"/>
        <v>0</v>
      </c>
      <c r="S1017">
        <f>COUNTIF($N$3:N1017,0)</f>
        <v>377</v>
      </c>
      <c r="T1017">
        <f t="shared" si="46"/>
        <v>1</v>
      </c>
      <c r="U1017">
        <f t="shared" si="47"/>
        <v>0.85487528344671204</v>
      </c>
      <c r="W1017">
        <f>Q1017/(Q1017+S1017)</f>
        <v>0.62857142857142856</v>
      </c>
      <c r="X1017">
        <f>T1017*2*W1017/(T1017+W1017)</f>
        <v>0.77192982456140347</v>
      </c>
    </row>
    <row r="1018" spans="1:24" x14ac:dyDescent="0.35">
      <c r="A1018" t="s">
        <v>179</v>
      </c>
      <c r="B1018" s="4" t="s">
        <v>2162</v>
      </c>
      <c r="C1018" t="s">
        <v>2163</v>
      </c>
      <c r="D1018" s="4" t="s">
        <v>15</v>
      </c>
      <c r="E1018">
        <v>1</v>
      </c>
      <c r="F1018">
        <v>60</v>
      </c>
      <c r="G1018" t="s">
        <v>14</v>
      </c>
      <c r="H1018">
        <v>1</v>
      </c>
      <c r="I1018">
        <v>89</v>
      </c>
      <c r="J1018" t="s">
        <v>12</v>
      </c>
      <c r="K1018">
        <v>-16.899999999999999</v>
      </c>
      <c r="L1018" s="1">
        <v>6.7999999999999999E-5</v>
      </c>
      <c r="N1018">
        <v>0</v>
      </c>
      <c r="P1018">
        <f>COUNTIF(N1019:$N$1081,"0")</f>
        <v>63</v>
      </c>
      <c r="Q1018">
        <f>COUNTIF($N$3:N1018,$N$3)</f>
        <v>638</v>
      </c>
      <c r="R1018">
        <f t="shared" si="45"/>
        <v>0</v>
      </c>
      <c r="S1018">
        <f>COUNTIF($N$3:N1018,0)</f>
        <v>378</v>
      </c>
      <c r="T1018">
        <f t="shared" si="46"/>
        <v>1</v>
      </c>
      <c r="U1018">
        <f t="shared" si="47"/>
        <v>0.85714285714285721</v>
      </c>
      <c r="W1018">
        <f>Q1018/(Q1018+S1018)</f>
        <v>0.62795275590551181</v>
      </c>
      <c r="X1018">
        <f>T1018*2*W1018/(T1018+W1018)</f>
        <v>0.77146311970979442</v>
      </c>
    </row>
    <row r="1019" spans="1:24" x14ac:dyDescent="0.35">
      <c r="A1019" t="s">
        <v>179</v>
      </c>
      <c r="B1019" s="4" t="s">
        <v>2164</v>
      </c>
      <c r="C1019" t="s">
        <v>2165</v>
      </c>
      <c r="D1019" s="4" t="s">
        <v>15</v>
      </c>
      <c r="E1019">
        <v>33</v>
      </c>
      <c r="F1019">
        <v>92</v>
      </c>
      <c r="G1019" t="s">
        <v>11</v>
      </c>
      <c r="H1019">
        <v>1</v>
      </c>
      <c r="I1019">
        <v>89</v>
      </c>
      <c r="J1019" t="s">
        <v>12</v>
      </c>
      <c r="K1019">
        <v>-17</v>
      </c>
      <c r="L1019" s="1">
        <v>6.7999999999999999E-5</v>
      </c>
      <c r="N1019">
        <v>0</v>
      </c>
      <c r="P1019">
        <f>COUNTIF(N1020:$N$1081,"0")</f>
        <v>62</v>
      </c>
      <c r="Q1019">
        <f>COUNTIF($N$3:N1019,$N$3)</f>
        <v>638</v>
      </c>
      <c r="R1019">
        <f t="shared" si="45"/>
        <v>0</v>
      </c>
      <c r="S1019">
        <f>COUNTIF($N$3:N1019,0)</f>
        <v>379</v>
      </c>
      <c r="T1019">
        <f t="shared" si="46"/>
        <v>1</v>
      </c>
      <c r="U1019">
        <f t="shared" si="47"/>
        <v>0.85941043083900226</v>
      </c>
      <c r="W1019">
        <f>Q1019/(Q1019+S1019)</f>
        <v>0.62733529990167158</v>
      </c>
      <c r="X1019">
        <f>T1019*2*W1019/(T1019+W1019)</f>
        <v>0.77099697885196383</v>
      </c>
    </row>
    <row r="1020" spans="1:24" x14ac:dyDescent="0.35">
      <c r="A1020" t="s">
        <v>179</v>
      </c>
      <c r="B1020" s="4" t="s">
        <v>2166</v>
      </c>
      <c r="C1020" t="s">
        <v>2167</v>
      </c>
      <c r="D1020" s="4" t="s">
        <v>15</v>
      </c>
      <c r="E1020">
        <v>61</v>
      </c>
      <c r="F1020">
        <v>123</v>
      </c>
      <c r="G1020" t="s">
        <v>11</v>
      </c>
      <c r="H1020">
        <v>1</v>
      </c>
      <c r="I1020">
        <v>89</v>
      </c>
      <c r="J1020" t="s">
        <v>12</v>
      </c>
      <c r="K1020">
        <v>-17.3</v>
      </c>
      <c r="L1020" s="1">
        <v>7.3999999999999996E-5</v>
      </c>
      <c r="N1020">
        <v>0</v>
      </c>
      <c r="P1020">
        <f>COUNTIF(N1021:$N$1081,"0")</f>
        <v>61</v>
      </c>
      <c r="Q1020">
        <f>COUNTIF($N$3:N1020,$N$3)</f>
        <v>638</v>
      </c>
      <c r="R1020">
        <f t="shared" si="45"/>
        <v>0</v>
      </c>
      <c r="S1020">
        <f>COUNTIF($N$3:N1020,0)</f>
        <v>380</v>
      </c>
      <c r="T1020">
        <f t="shared" si="46"/>
        <v>1</v>
      </c>
      <c r="U1020">
        <f t="shared" si="47"/>
        <v>0.86167800453514742</v>
      </c>
      <c r="W1020">
        <f>Q1020/(Q1020+S1020)</f>
        <v>0.62671905697445973</v>
      </c>
      <c r="X1020">
        <f>T1020*2*W1020/(T1020+W1020)</f>
        <v>0.77053140096618356</v>
      </c>
    </row>
    <row r="1021" spans="1:24" x14ac:dyDescent="0.35">
      <c r="A1021" t="s">
        <v>179</v>
      </c>
      <c r="B1021" s="4" t="s">
        <v>2168</v>
      </c>
      <c r="C1021" t="s">
        <v>2169</v>
      </c>
      <c r="D1021" s="4" t="s">
        <v>15</v>
      </c>
      <c r="E1021">
        <v>62</v>
      </c>
      <c r="F1021">
        <v>145</v>
      </c>
      <c r="G1021" t="s">
        <v>13</v>
      </c>
      <c r="H1021">
        <v>1</v>
      </c>
      <c r="I1021">
        <v>89</v>
      </c>
      <c r="J1021" t="s">
        <v>12</v>
      </c>
      <c r="K1021">
        <v>-17.600000000000001</v>
      </c>
      <c r="L1021" s="1">
        <v>7.8999999999999996E-5</v>
      </c>
      <c r="N1021">
        <v>0</v>
      </c>
      <c r="P1021">
        <f>COUNTIF(N1022:$N$1081,"0")</f>
        <v>60</v>
      </c>
      <c r="Q1021">
        <f>COUNTIF($N$3:N1021,$N$3)</f>
        <v>638</v>
      </c>
      <c r="R1021">
        <f t="shared" si="45"/>
        <v>0</v>
      </c>
      <c r="S1021">
        <f>COUNTIF($N$3:N1021,0)</f>
        <v>381</v>
      </c>
      <c r="T1021">
        <f t="shared" si="46"/>
        <v>1</v>
      </c>
      <c r="U1021">
        <f t="shared" si="47"/>
        <v>0.86394557823129248</v>
      </c>
      <c r="W1021">
        <f>Q1021/(Q1021+S1021)</f>
        <v>0.6261040235525025</v>
      </c>
      <c r="X1021">
        <f>T1021*2*W1021/(T1021+W1021)</f>
        <v>0.77006638503319258</v>
      </c>
    </row>
    <row r="1022" spans="1:24" x14ac:dyDescent="0.35">
      <c r="A1022" t="s">
        <v>179</v>
      </c>
      <c r="B1022" s="4" t="s">
        <v>2170</v>
      </c>
      <c r="C1022" t="s">
        <v>2171</v>
      </c>
      <c r="D1022" s="4" t="s">
        <v>15</v>
      </c>
      <c r="E1022">
        <v>6</v>
      </c>
      <c r="F1022">
        <v>71</v>
      </c>
      <c r="G1022" t="s">
        <v>11</v>
      </c>
      <c r="H1022">
        <v>1</v>
      </c>
      <c r="I1022">
        <v>89</v>
      </c>
      <c r="J1022" t="s">
        <v>12</v>
      </c>
      <c r="K1022">
        <v>-18.399999999999999</v>
      </c>
      <c r="L1022" s="1">
        <v>9.6000000000000002E-5</v>
      </c>
      <c r="N1022">
        <v>0</v>
      </c>
      <c r="P1022">
        <f>COUNTIF(N1023:$N$1081,"0")</f>
        <v>59</v>
      </c>
      <c r="Q1022">
        <f>COUNTIF($N$3:N1022,$N$3)</f>
        <v>638</v>
      </c>
      <c r="R1022">
        <f t="shared" si="45"/>
        <v>0</v>
      </c>
      <c r="S1022">
        <f>COUNTIF($N$3:N1022,0)</f>
        <v>382</v>
      </c>
      <c r="T1022">
        <f t="shared" si="46"/>
        <v>1</v>
      </c>
      <c r="U1022">
        <f t="shared" si="47"/>
        <v>0.86621315192743764</v>
      </c>
      <c r="W1022">
        <f>Q1022/(Q1022+S1022)</f>
        <v>0.62549019607843137</v>
      </c>
      <c r="X1022">
        <f>T1022*2*W1022/(T1022+W1022)</f>
        <v>0.76960193003618815</v>
      </c>
    </row>
    <row r="1023" spans="1:24" x14ac:dyDescent="0.35">
      <c r="A1023" t="s">
        <v>179</v>
      </c>
      <c r="B1023" s="4" t="s">
        <v>2172</v>
      </c>
      <c r="C1023" t="s">
        <v>2173</v>
      </c>
      <c r="D1023" s="4" t="s">
        <v>15</v>
      </c>
      <c r="E1023">
        <v>1</v>
      </c>
      <c r="F1023">
        <v>54</v>
      </c>
      <c r="G1023" t="s">
        <v>14</v>
      </c>
      <c r="H1023">
        <v>1</v>
      </c>
      <c r="I1023">
        <v>89</v>
      </c>
      <c r="J1023" t="s">
        <v>12</v>
      </c>
      <c r="K1023">
        <v>-18.899999999999999</v>
      </c>
      <c r="L1023">
        <v>1.1E-4</v>
      </c>
      <c r="N1023">
        <v>0</v>
      </c>
      <c r="P1023">
        <f>COUNTIF(N1024:$N$1081,"0")</f>
        <v>58</v>
      </c>
      <c r="Q1023">
        <f>COUNTIF($N$3:N1023,$N$3)</f>
        <v>638</v>
      </c>
      <c r="R1023">
        <f t="shared" si="45"/>
        <v>0</v>
      </c>
      <c r="S1023">
        <f>COUNTIF($N$3:N1023,0)</f>
        <v>383</v>
      </c>
      <c r="T1023">
        <f t="shared" si="46"/>
        <v>1</v>
      </c>
      <c r="U1023">
        <f t="shared" si="47"/>
        <v>0.86848072562358281</v>
      </c>
      <c r="W1023">
        <f>Q1023/(Q1023+S1023)</f>
        <v>0.62487757100881491</v>
      </c>
      <c r="X1023">
        <f>T1023*2*W1023/(T1023+W1023)</f>
        <v>0.76913803496081978</v>
      </c>
    </row>
    <row r="1024" spans="1:24" x14ac:dyDescent="0.35">
      <c r="A1024" t="s">
        <v>179</v>
      </c>
      <c r="B1024" s="4" t="s">
        <v>2174</v>
      </c>
      <c r="C1024" t="s">
        <v>2175</v>
      </c>
      <c r="D1024" s="4" t="s">
        <v>15</v>
      </c>
      <c r="E1024">
        <v>81</v>
      </c>
      <c r="F1024">
        <v>156</v>
      </c>
      <c r="G1024" t="s">
        <v>11</v>
      </c>
      <c r="H1024">
        <v>1</v>
      </c>
      <c r="I1024">
        <v>89</v>
      </c>
      <c r="J1024" t="s">
        <v>12</v>
      </c>
      <c r="K1024">
        <v>-19.5</v>
      </c>
      <c r="L1024">
        <v>1.2999999999999999E-4</v>
      </c>
      <c r="N1024">
        <v>0</v>
      </c>
      <c r="P1024">
        <f>COUNTIF(N1025:$N$1081,"0")</f>
        <v>57</v>
      </c>
      <c r="Q1024">
        <f>COUNTIF($N$3:N1024,$N$3)</f>
        <v>638</v>
      </c>
      <c r="R1024">
        <f t="shared" si="45"/>
        <v>0</v>
      </c>
      <c r="S1024">
        <f>COUNTIF($N$3:N1024,0)</f>
        <v>384</v>
      </c>
      <c r="T1024">
        <f t="shared" si="46"/>
        <v>1</v>
      </c>
      <c r="U1024">
        <f t="shared" si="47"/>
        <v>0.87074829931972786</v>
      </c>
      <c r="W1024">
        <f>Q1024/(Q1024+S1024)</f>
        <v>0.62426614481409004</v>
      </c>
      <c r="X1024">
        <f>T1024*2*W1024/(T1024+W1024)</f>
        <v>0.76867469879518069</v>
      </c>
    </row>
    <row r="1025" spans="1:24" x14ac:dyDescent="0.35">
      <c r="A1025" t="s">
        <v>179</v>
      </c>
      <c r="B1025" s="4" t="s">
        <v>2176</v>
      </c>
      <c r="C1025" t="s">
        <v>2177</v>
      </c>
      <c r="D1025" s="4" t="s">
        <v>15</v>
      </c>
      <c r="E1025">
        <v>81</v>
      </c>
      <c r="F1025">
        <v>156</v>
      </c>
      <c r="G1025" t="s">
        <v>11</v>
      </c>
      <c r="H1025">
        <v>1</v>
      </c>
      <c r="I1025">
        <v>89</v>
      </c>
      <c r="J1025" t="s">
        <v>12</v>
      </c>
      <c r="K1025">
        <v>-19.5</v>
      </c>
      <c r="L1025">
        <v>1.2999999999999999E-4</v>
      </c>
      <c r="N1025">
        <v>0</v>
      </c>
      <c r="P1025">
        <f>COUNTIF(N1026:$N$1081,"0")</f>
        <v>56</v>
      </c>
      <c r="Q1025">
        <f>COUNTIF($N$3:N1025,$N$3)</f>
        <v>638</v>
      </c>
      <c r="R1025">
        <f t="shared" si="45"/>
        <v>0</v>
      </c>
      <c r="S1025">
        <f>COUNTIF($N$3:N1025,0)</f>
        <v>385</v>
      </c>
      <c r="T1025">
        <f t="shared" si="46"/>
        <v>1</v>
      </c>
      <c r="U1025">
        <f t="shared" si="47"/>
        <v>0.87301587301587302</v>
      </c>
      <c r="W1025">
        <f>Q1025/(Q1025+S1025)</f>
        <v>0.62365591397849462</v>
      </c>
      <c r="X1025">
        <f>T1025*2*W1025/(T1025+W1025)</f>
        <v>0.76821192052980136</v>
      </c>
    </row>
    <row r="1026" spans="1:24" x14ac:dyDescent="0.35">
      <c r="A1026" t="s">
        <v>179</v>
      </c>
      <c r="B1026" s="4" t="s">
        <v>2178</v>
      </c>
      <c r="C1026" t="s">
        <v>2179</v>
      </c>
      <c r="D1026" s="4" t="s">
        <v>15</v>
      </c>
      <c r="E1026">
        <v>21</v>
      </c>
      <c r="F1026">
        <v>96</v>
      </c>
      <c r="G1026" t="s">
        <v>11</v>
      </c>
      <c r="H1026">
        <v>1</v>
      </c>
      <c r="I1026">
        <v>89</v>
      </c>
      <c r="J1026" t="s">
        <v>12</v>
      </c>
      <c r="K1026">
        <v>-19.5</v>
      </c>
      <c r="L1026">
        <v>1.2999999999999999E-4</v>
      </c>
      <c r="N1026">
        <v>0</v>
      </c>
      <c r="P1026">
        <f>COUNTIF(N1027:$N$1081,"0")</f>
        <v>55</v>
      </c>
      <c r="Q1026">
        <f>COUNTIF($N$3:N1026,$N$3)</f>
        <v>638</v>
      </c>
      <c r="R1026">
        <f t="shared" ref="R1026:R1081" si="48">COUNTIF(N1027:N2106,$N$3)</f>
        <v>0</v>
      </c>
      <c r="S1026">
        <f>COUNTIF($N$3:N1026,0)</f>
        <v>386</v>
      </c>
      <c r="T1026">
        <f t="shared" ref="T1026:T1081" si="49">Q1026/(Q1026+R1026)</f>
        <v>1</v>
      </c>
      <c r="U1026">
        <f t="shared" ref="U1026:U1081" si="50">1-(P1026/(P1026+S1026))</f>
        <v>0.87528344671201819</v>
      </c>
      <c r="W1026">
        <f>Q1026/(Q1026+S1026)</f>
        <v>0.623046875</v>
      </c>
      <c r="X1026">
        <f>T1026*2*W1026/(T1026+W1026)</f>
        <v>0.76774969915764135</v>
      </c>
    </row>
    <row r="1027" spans="1:24" x14ac:dyDescent="0.35">
      <c r="A1027" t="s">
        <v>179</v>
      </c>
      <c r="B1027" s="4" t="s">
        <v>2180</v>
      </c>
      <c r="C1027" t="s">
        <v>2181</v>
      </c>
      <c r="D1027" s="4" t="s">
        <v>15</v>
      </c>
      <c r="E1027">
        <v>81</v>
      </c>
      <c r="F1027">
        <v>156</v>
      </c>
      <c r="G1027" t="s">
        <v>11</v>
      </c>
      <c r="H1027">
        <v>1</v>
      </c>
      <c r="I1027">
        <v>89</v>
      </c>
      <c r="J1027" t="s">
        <v>12</v>
      </c>
      <c r="K1027">
        <v>-19.5</v>
      </c>
      <c r="L1027">
        <v>1.2999999999999999E-4</v>
      </c>
      <c r="N1027">
        <v>0</v>
      </c>
      <c r="P1027">
        <f>COUNTIF(N1028:$N$1081,"0")</f>
        <v>54</v>
      </c>
      <c r="Q1027">
        <f>COUNTIF($N$3:N1027,$N$3)</f>
        <v>638</v>
      </c>
      <c r="R1027">
        <f t="shared" si="48"/>
        <v>0</v>
      </c>
      <c r="S1027">
        <f>COUNTIF($N$3:N1027,0)</f>
        <v>387</v>
      </c>
      <c r="T1027">
        <f t="shared" si="49"/>
        <v>1</v>
      </c>
      <c r="U1027">
        <f t="shared" si="50"/>
        <v>0.87755102040816324</v>
      </c>
      <c r="W1027">
        <f>Q1027/(Q1027+S1027)</f>
        <v>0.6224390243902439</v>
      </c>
      <c r="X1027">
        <f>T1027*2*W1027/(T1027+W1027)</f>
        <v>0.76728803367408294</v>
      </c>
    </row>
    <row r="1028" spans="1:24" x14ac:dyDescent="0.35">
      <c r="A1028" t="s">
        <v>179</v>
      </c>
      <c r="B1028" s="4" t="s">
        <v>2182</v>
      </c>
      <c r="C1028" t="s">
        <v>2183</v>
      </c>
      <c r="D1028" s="4" t="s">
        <v>15</v>
      </c>
      <c r="E1028">
        <v>81</v>
      </c>
      <c r="F1028">
        <v>156</v>
      </c>
      <c r="G1028" t="s">
        <v>11</v>
      </c>
      <c r="H1028">
        <v>1</v>
      </c>
      <c r="I1028">
        <v>89</v>
      </c>
      <c r="J1028" t="s">
        <v>12</v>
      </c>
      <c r="K1028">
        <v>-19.5</v>
      </c>
      <c r="L1028">
        <v>1.2999999999999999E-4</v>
      </c>
      <c r="N1028">
        <v>0</v>
      </c>
      <c r="P1028">
        <f>COUNTIF(N1029:$N$1081,"0")</f>
        <v>53</v>
      </c>
      <c r="Q1028">
        <f>COUNTIF($N$3:N1028,$N$3)</f>
        <v>638</v>
      </c>
      <c r="R1028">
        <f t="shared" si="48"/>
        <v>0</v>
      </c>
      <c r="S1028">
        <f>COUNTIF($N$3:N1028,0)</f>
        <v>388</v>
      </c>
      <c r="T1028">
        <f t="shared" si="49"/>
        <v>1</v>
      </c>
      <c r="U1028">
        <f t="shared" si="50"/>
        <v>0.8798185941043084</v>
      </c>
      <c r="W1028">
        <f>Q1028/(Q1028+S1028)</f>
        <v>0.62183235867446396</v>
      </c>
      <c r="X1028">
        <f>T1028*2*W1028/(T1028+W1028)</f>
        <v>0.76682692307692313</v>
      </c>
    </row>
    <row r="1029" spans="1:24" x14ac:dyDescent="0.35">
      <c r="A1029" t="s">
        <v>179</v>
      </c>
      <c r="B1029" s="4" t="s">
        <v>2184</v>
      </c>
      <c r="C1029" t="s">
        <v>2185</v>
      </c>
      <c r="D1029" s="4" t="s">
        <v>15</v>
      </c>
      <c r="E1029">
        <v>81</v>
      </c>
      <c r="F1029">
        <v>156</v>
      </c>
      <c r="G1029" t="s">
        <v>11</v>
      </c>
      <c r="H1029">
        <v>1</v>
      </c>
      <c r="I1029">
        <v>89</v>
      </c>
      <c r="J1029" t="s">
        <v>12</v>
      </c>
      <c r="K1029">
        <v>-19.5</v>
      </c>
      <c r="L1029">
        <v>1.2999999999999999E-4</v>
      </c>
      <c r="N1029">
        <v>0</v>
      </c>
      <c r="P1029">
        <f>COUNTIF(N1030:$N$1081,"0")</f>
        <v>52</v>
      </c>
      <c r="Q1029">
        <f>COUNTIF($N$3:N1029,$N$3)</f>
        <v>638</v>
      </c>
      <c r="R1029">
        <f t="shared" si="48"/>
        <v>0</v>
      </c>
      <c r="S1029">
        <f>COUNTIF($N$3:N1029,0)</f>
        <v>389</v>
      </c>
      <c r="T1029">
        <f t="shared" si="49"/>
        <v>1</v>
      </c>
      <c r="U1029">
        <f t="shared" si="50"/>
        <v>0.88208616780045346</v>
      </c>
      <c r="W1029">
        <f>Q1029/(Q1029+S1029)</f>
        <v>0.62122687439143132</v>
      </c>
      <c r="X1029">
        <f>T1029*2*W1029/(T1029+W1029)</f>
        <v>0.76636636636636635</v>
      </c>
    </row>
    <row r="1030" spans="1:24" x14ac:dyDescent="0.35">
      <c r="A1030" t="s">
        <v>179</v>
      </c>
      <c r="B1030" s="4" t="s">
        <v>2186</v>
      </c>
      <c r="C1030" t="s">
        <v>2187</v>
      </c>
      <c r="D1030" s="4" t="s">
        <v>15</v>
      </c>
      <c r="E1030">
        <v>159</v>
      </c>
      <c r="F1030">
        <v>232</v>
      </c>
      <c r="G1030" t="s">
        <v>11</v>
      </c>
      <c r="H1030">
        <v>1</v>
      </c>
      <c r="I1030">
        <v>89</v>
      </c>
      <c r="J1030" t="s">
        <v>12</v>
      </c>
      <c r="K1030">
        <v>-19.600000000000001</v>
      </c>
      <c r="L1030">
        <v>1.2999999999999999E-4</v>
      </c>
      <c r="N1030">
        <v>0</v>
      </c>
      <c r="P1030">
        <f>COUNTIF(N1031:$N$1081,"0")</f>
        <v>51</v>
      </c>
      <c r="Q1030">
        <f>COUNTIF($N$3:N1030,$N$3)</f>
        <v>638</v>
      </c>
      <c r="R1030">
        <f t="shared" si="48"/>
        <v>0</v>
      </c>
      <c r="S1030">
        <f>COUNTIF($N$3:N1030,0)</f>
        <v>390</v>
      </c>
      <c r="T1030">
        <f t="shared" si="49"/>
        <v>1</v>
      </c>
      <c r="U1030">
        <f t="shared" si="50"/>
        <v>0.88435374149659862</v>
      </c>
      <c r="W1030">
        <f>Q1030/(Q1030+S1030)</f>
        <v>0.62062256809338523</v>
      </c>
      <c r="X1030">
        <f>T1030*2*W1030/(T1030+W1030)</f>
        <v>0.76590636254501798</v>
      </c>
    </row>
    <row r="1031" spans="1:24" x14ac:dyDescent="0.35">
      <c r="A1031" t="s">
        <v>179</v>
      </c>
      <c r="B1031" s="4" t="s">
        <v>2188</v>
      </c>
      <c r="C1031" t="s">
        <v>2189</v>
      </c>
      <c r="D1031" s="4" t="s">
        <v>15</v>
      </c>
      <c r="E1031">
        <v>70</v>
      </c>
      <c r="F1031">
        <v>145</v>
      </c>
      <c r="G1031" t="s">
        <v>13</v>
      </c>
      <c r="H1031">
        <v>1</v>
      </c>
      <c r="I1031">
        <v>89</v>
      </c>
      <c r="J1031" t="s">
        <v>12</v>
      </c>
      <c r="K1031">
        <v>-19.8</v>
      </c>
      <c r="L1031">
        <v>1.3999999999999999E-4</v>
      </c>
      <c r="N1031">
        <v>0</v>
      </c>
      <c r="P1031">
        <f>COUNTIF(N1032:$N$1081,"0")</f>
        <v>50</v>
      </c>
      <c r="Q1031">
        <f>COUNTIF($N$3:N1031,$N$3)</f>
        <v>638</v>
      </c>
      <c r="R1031">
        <f t="shared" si="48"/>
        <v>0</v>
      </c>
      <c r="S1031">
        <f>COUNTIF($N$3:N1031,0)</f>
        <v>391</v>
      </c>
      <c r="T1031">
        <f t="shared" si="49"/>
        <v>1</v>
      </c>
      <c r="U1031">
        <f t="shared" si="50"/>
        <v>0.88662131519274379</v>
      </c>
      <c r="W1031">
        <f>Q1031/(Q1031+S1031)</f>
        <v>0.62001943634596701</v>
      </c>
      <c r="X1031">
        <f>T1031*2*W1031/(T1031+W1031)</f>
        <v>0.76544691061787651</v>
      </c>
    </row>
    <row r="1032" spans="1:24" x14ac:dyDescent="0.35">
      <c r="A1032" t="s">
        <v>179</v>
      </c>
      <c r="B1032" s="4" t="s">
        <v>2190</v>
      </c>
      <c r="C1032" t="s">
        <v>2191</v>
      </c>
      <c r="D1032" s="4" t="s">
        <v>15</v>
      </c>
      <c r="E1032">
        <v>8</v>
      </c>
      <c r="F1032">
        <v>64</v>
      </c>
      <c r="G1032" t="s">
        <v>11</v>
      </c>
      <c r="H1032">
        <v>1</v>
      </c>
      <c r="I1032">
        <v>89</v>
      </c>
      <c r="J1032" t="s">
        <v>12</v>
      </c>
      <c r="K1032">
        <v>-20.7</v>
      </c>
      <c r="L1032">
        <v>1.7000000000000001E-4</v>
      </c>
      <c r="N1032">
        <v>0</v>
      </c>
      <c r="P1032">
        <f>COUNTIF(N1033:$N$1081,"0")</f>
        <v>49</v>
      </c>
      <c r="Q1032">
        <f>COUNTIF($N$3:N1032,$N$3)</f>
        <v>638</v>
      </c>
      <c r="R1032">
        <f t="shared" si="48"/>
        <v>0</v>
      </c>
      <c r="S1032">
        <f>COUNTIF($N$3:N1032,0)</f>
        <v>392</v>
      </c>
      <c r="T1032">
        <f t="shared" si="49"/>
        <v>1</v>
      </c>
      <c r="U1032">
        <f t="shared" si="50"/>
        <v>0.88888888888888884</v>
      </c>
      <c r="W1032">
        <f>Q1032/(Q1032+S1032)</f>
        <v>0.61941747572815531</v>
      </c>
      <c r="X1032">
        <f>T1032*2*W1032/(T1032+W1032)</f>
        <v>0.76498800959232605</v>
      </c>
    </row>
    <row r="1033" spans="1:24" x14ac:dyDescent="0.35">
      <c r="A1033" t="s">
        <v>179</v>
      </c>
      <c r="B1033" s="4" t="s">
        <v>2192</v>
      </c>
      <c r="C1033" t="s">
        <v>2193</v>
      </c>
      <c r="D1033" s="4" t="s">
        <v>15</v>
      </c>
      <c r="E1033">
        <v>1</v>
      </c>
      <c r="F1033">
        <v>60</v>
      </c>
      <c r="G1033" t="s">
        <v>14</v>
      </c>
      <c r="H1033">
        <v>1</v>
      </c>
      <c r="I1033">
        <v>89</v>
      </c>
      <c r="J1033" t="s">
        <v>12</v>
      </c>
      <c r="K1033">
        <v>-20.8</v>
      </c>
      <c r="L1033">
        <v>1.8000000000000001E-4</v>
      </c>
      <c r="N1033">
        <v>0</v>
      </c>
      <c r="P1033">
        <f>COUNTIF(N1034:$N$1081,"0")</f>
        <v>48</v>
      </c>
      <c r="Q1033">
        <f>COUNTIF($N$3:N1033,$N$3)</f>
        <v>638</v>
      </c>
      <c r="R1033">
        <f t="shared" si="48"/>
        <v>0</v>
      </c>
      <c r="S1033">
        <f>COUNTIF($N$3:N1033,0)</f>
        <v>393</v>
      </c>
      <c r="T1033">
        <f t="shared" si="49"/>
        <v>1</v>
      </c>
      <c r="U1033">
        <f t="shared" si="50"/>
        <v>0.891156462585034</v>
      </c>
      <c r="W1033">
        <f>Q1033/(Q1033+S1033)</f>
        <v>0.6188166828322017</v>
      </c>
      <c r="X1033">
        <f>T1033*2*W1033/(T1033+W1033)</f>
        <v>0.76452965847813059</v>
      </c>
    </row>
    <row r="1034" spans="1:24" x14ac:dyDescent="0.35">
      <c r="A1034" t="s">
        <v>179</v>
      </c>
      <c r="B1034" s="4" t="s">
        <v>2194</v>
      </c>
      <c r="C1034" t="s">
        <v>2195</v>
      </c>
      <c r="D1034" s="4" t="s">
        <v>15</v>
      </c>
      <c r="E1034">
        <v>82</v>
      </c>
      <c r="F1034">
        <v>156</v>
      </c>
      <c r="G1034" t="s">
        <v>11</v>
      </c>
      <c r="H1034">
        <v>1</v>
      </c>
      <c r="I1034">
        <v>89</v>
      </c>
      <c r="J1034" t="s">
        <v>12</v>
      </c>
      <c r="K1034">
        <v>-21.2</v>
      </c>
      <c r="L1034">
        <v>1.9000000000000001E-4</v>
      </c>
      <c r="N1034">
        <v>0</v>
      </c>
      <c r="P1034">
        <f>COUNTIF(N1035:$N$1081,"0")</f>
        <v>47</v>
      </c>
      <c r="Q1034">
        <f>COUNTIF($N$3:N1034,$N$3)</f>
        <v>638</v>
      </c>
      <c r="R1034">
        <f t="shared" si="48"/>
        <v>0</v>
      </c>
      <c r="S1034">
        <f>COUNTIF($N$3:N1034,0)</f>
        <v>394</v>
      </c>
      <c r="T1034">
        <f t="shared" si="49"/>
        <v>1</v>
      </c>
      <c r="U1034">
        <f t="shared" si="50"/>
        <v>0.89342403628117917</v>
      </c>
      <c r="W1034">
        <f>Q1034/(Q1034+S1034)</f>
        <v>0.61821705426356588</v>
      </c>
      <c r="X1034">
        <f>T1034*2*W1034/(T1034+W1034)</f>
        <v>0.76407185628742513</v>
      </c>
    </row>
    <row r="1035" spans="1:24" x14ac:dyDescent="0.35">
      <c r="A1035" t="s">
        <v>179</v>
      </c>
      <c r="B1035" s="4" t="s">
        <v>2196</v>
      </c>
      <c r="C1035" t="s">
        <v>2197</v>
      </c>
      <c r="D1035" s="4" t="s">
        <v>15</v>
      </c>
      <c r="E1035">
        <v>82</v>
      </c>
      <c r="F1035">
        <v>156</v>
      </c>
      <c r="G1035" t="s">
        <v>11</v>
      </c>
      <c r="H1035">
        <v>1</v>
      </c>
      <c r="I1035">
        <v>89</v>
      </c>
      <c r="J1035" t="s">
        <v>12</v>
      </c>
      <c r="K1035">
        <v>-21.2</v>
      </c>
      <c r="L1035">
        <v>1.9000000000000001E-4</v>
      </c>
      <c r="N1035">
        <v>0</v>
      </c>
      <c r="P1035">
        <f>COUNTIF(N1036:$N$1081,"0")</f>
        <v>46</v>
      </c>
      <c r="Q1035">
        <f>COUNTIF($N$3:N1035,$N$3)</f>
        <v>638</v>
      </c>
      <c r="R1035">
        <f t="shared" si="48"/>
        <v>0</v>
      </c>
      <c r="S1035">
        <f>COUNTIF($N$3:N1035,0)</f>
        <v>395</v>
      </c>
      <c r="T1035">
        <f t="shared" si="49"/>
        <v>1</v>
      </c>
      <c r="U1035">
        <f t="shared" si="50"/>
        <v>0.89569160997732422</v>
      </c>
      <c r="W1035">
        <f>Q1035/(Q1035+S1035)</f>
        <v>0.6176185866408519</v>
      </c>
      <c r="X1035">
        <f>T1035*2*W1035/(T1035+W1035)</f>
        <v>0.76361460203470977</v>
      </c>
    </row>
    <row r="1036" spans="1:24" x14ac:dyDescent="0.35">
      <c r="A1036" t="s">
        <v>179</v>
      </c>
      <c r="B1036" s="4" t="s">
        <v>2198</v>
      </c>
      <c r="C1036" t="s">
        <v>2199</v>
      </c>
      <c r="D1036" s="4" t="s">
        <v>15</v>
      </c>
      <c r="E1036">
        <v>70</v>
      </c>
      <c r="F1036">
        <v>145</v>
      </c>
      <c r="G1036" t="s">
        <v>13</v>
      </c>
      <c r="H1036">
        <v>1</v>
      </c>
      <c r="I1036">
        <v>89</v>
      </c>
      <c r="J1036" t="s">
        <v>12</v>
      </c>
      <c r="K1036">
        <v>-21.2</v>
      </c>
      <c r="L1036">
        <v>1.9000000000000001E-4</v>
      </c>
      <c r="N1036">
        <v>0</v>
      </c>
      <c r="P1036">
        <f>COUNTIF(N1037:$N$1081,"0")</f>
        <v>45</v>
      </c>
      <c r="Q1036">
        <f>COUNTIF($N$3:N1036,$N$3)</f>
        <v>638</v>
      </c>
      <c r="R1036">
        <f t="shared" si="48"/>
        <v>0</v>
      </c>
      <c r="S1036">
        <f>COUNTIF($N$3:N1036,0)</f>
        <v>396</v>
      </c>
      <c r="T1036">
        <f t="shared" si="49"/>
        <v>1</v>
      </c>
      <c r="U1036">
        <f t="shared" si="50"/>
        <v>0.89795918367346939</v>
      </c>
      <c r="W1036">
        <f>Q1036/(Q1036+S1036)</f>
        <v>0.61702127659574468</v>
      </c>
      <c r="X1036">
        <f>T1036*2*W1036/(T1036+W1036)</f>
        <v>0.76315789473684204</v>
      </c>
    </row>
    <row r="1037" spans="1:24" x14ac:dyDescent="0.35">
      <c r="A1037" t="s">
        <v>179</v>
      </c>
      <c r="B1037" s="4" t="s">
        <v>2200</v>
      </c>
      <c r="C1037" t="s">
        <v>2201</v>
      </c>
      <c r="D1037" s="4" t="s">
        <v>15</v>
      </c>
      <c r="E1037">
        <v>70</v>
      </c>
      <c r="F1037">
        <v>145</v>
      </c>
      <c r="G1037" t="s">
        <v>13</v>
      </c>
      <c r="H1037">
        <v>1</v>
      </c>
      <c r="I1037">
        <v>89</v>
      </c>
      <c r="J1037" t="s">
        <v>12</v>
      </c>
      <c r="K1037">
        <v>-21.2</v>
      </c>
      <c r="L1037">
        <v>1.9000000000000001E-4</v>
      </c>
      <c r="N1037">
        <v>0</v>
      </c>
      <c r="P1037">
        <f>COUNTIF(N1038:$N$1081,"0")</f>
        <v>44</v>
      </c>
      <c r="Q1037">
        <f>COUNTIF($N$3:N1037,$N$3)</f>
        <v>638</v>
      </c>
      <c r="R1037">
        <f t="shared" si="48"/>
        <v>0</v>
      </c>
      <c r="S1037">
        <f>COUNTIF($N$3:N1037,0)</f>
        <v>397</v>
      </c>
      <c r="T1037">
        <f t="shared" si="49"/>
        <v>1</v>
      </c>
      <c r="U1037">
        <f t="shared" si="50"/>
        <v>0.90022675736961455</v>
      </c>
      <c r="W1037">
        <f>Q1037/(Q1037+S1037)</f>
        <v>0.61642512077294687</v>
      </c>
      <c r="X1037">
        <f>T1037*2*W1037/(T1037+W1037)</f>
        <v>0.76270173341303049</v>
      </c>
    </row>
    <row r="1038" spans="1:24" x14ac:dyDescent="0.35">
      <c r="A1038" t="s">
        <v>179</v>
      </c>
      <c r="B1038" s="4" t="s">
        <v>2202</v>
      </c>
      <c r="C1038" t="s">
        <v>2203</v>
      </c>
      <c r="D1038" s="4" t="s">
        <v>15</v>
      </c>
      <c r="E1038">
        <v>6</v>
      </c>
      <c r="F1038">
        <v>73</v>
      </c>
      <c r="G1038" t="s">
        <v>11</v>
      </c>
      <c r="H1038">
        <v>1</v>
      </c>
      <c r="I1038">
        <v>89</v>
      </c>
      <c r="J1038" t="s">
        <v>12</v>
      </c>
      <c r="K1038">
        <v>-21.8</v>
      </c>
      <c r="L1038">
        <v>2.2000000000000001E-4</v>
      </c>
      <c r="N1038">
        <v>0</v>
      </c>
      <c r="P1038">
        <f>COUNTIF(N1039:$N$1081,"0")</f>
        <v>43</v>
      </c>
      <c r="Q1038">
        <f>COUNTIF($N$3:N1038,$N$3)</f>
        <v>638</v>
      </c>
      <c r="R1038">
        <f t="shared" si="48"/>
        <v>0</v>
      </c>
      <c r="S1038">
        <f>COUNTIF($N$3:N1038,0)</f>
        <v>398</v>
      </c>
      <c r="T1038">
        <f t="shared" si="49"/>
        <v>1</v>
      </c>
      <c r="U1038">
        <f t="shared" si="50"/>
        <v>0.9024943310657596</v>
      </c>
      <c r="W1038">
        <f>Q1038/(Q1038+S1038)</f>
        <v>0.61583011583011582</v>
      </c>
      <c r="X1038">
        <f>T1038*2*W1038/(T1038+W1038)</f>
        <v>0.7622461170848267</v>
      </c>
    </row>
    <row r="1039" spans="1:24" x14ac:dyDescent="0.35">
      <c r="A1039" t="s">
        <v>179</v>
      </c>
      <c r="B1039" s="4" t="s">
        <v>2204</v>
      </c>
      <c r="C1039" t="s">
        <v>2205</v>
      </c>
      <c r="D1039" s="4" t="s">
        <v>15</v>
      </c>
      <c r="E1039">
        <v>112</v>
      </c>
      <c r="F1039">
        <v>190</v>
      </c>
      <c r="G1039" t="s">
        <v>11</v>
      </c>
      <c r="H1039">
        <v>1</v>
      </c>
      <c r="I1039">
        <v>89</v>
      </c>
      <c r="J1039" t="s">
        <v>12</v>
      </c>
      <c r="K1039">
        <v>-22.4</v>
      </c>
      <c r="L1039">
        <v>2.5999999999999998E-4</v>
      </c>
      <c r="N1039">
        <v>0</v>
      </c>
      <c r="P1039">
        <f>COUNTIF(N1040:$N$1081,"0")</f>
        <v>42</v>
      </c>
      <c r="Q1039">
        <f>COUNTIF($N$3:N1039,$N$3)</f>
        <v>638</v>
      </c>
      <c r="R1039">
        <f t="shared" si="48"/>
        <v>0</v>
      </c>
      <c r="S1039">
        <f>COUNTIF($N$3:N1039,0)</f>
        <v>399</v>
      </c>
      <c r="T1039">
        <f t="shared" si="49"/>
        <v>1</v>
      </c>
      <c r="U1039">
        <f t="shared" si="50"/>
        <v>0.90476190476190477</v>
      </c>
      <c r="W1039">
        <f>Q1039/(Q1039+S1039)</f>
        <v>0.61523625843780139</v>
      </c>
      <c r="X1039">
        <f>T1039*2*W1039/(T1039+W1039)</f>
        <v>0.76179104477611947</v>
      </c>
    </row>
    <row r="1040" spans="1:24" x14ac:dyDescent="0.35">
      <c r="A1040" t="s">
        <v>179</v>
      </c>
      <c r="B1040" s="4" t="s">
        <v>2206</v>
      </c>
      <c r="C1040" t="s">
        <v>2207</v>
      </c>
      <c r="D1040" s="4" t="s">
        <v>15</v>
      </c>
      <c r="E1040">
        <v>1</v>
      </c>
      <c r="F1040">
        <v>60</v>
      </c>
      <c r="G1040" t="s">
        <v>14</v>
      </c>
      <c r="H1040">
        <v>1</v>
      </c>
      <c r="I1040">
        <v>89</v>
      </c>
      <c r="J1040" t="s">
        <v>12</v>
      </c>
      <c r="K1040">
        <v>-22.7</v>
      </c>
      <c r="L1040">
        <v>2.7999999999999998E-4</v>
      </c>
      <c r="N1040">
        <v>0</v>
      </c>
      <c r="P1040">
        <f>COUNTIF(N1041:$N$1081,"0")</f>
        <v>41</v>
      </c>
      <c r="Q1040">
        <f>COUNTIF($N$3:N1040,$N$3)</f>
        <v>638</v>
      </c>
      <c r="R1040">
        <f t="shared" si="48"/>
        <v>0</v>
      </c>
      <c r="S1040">
        <f>COUNTIF($N$3:N1040,0)</f>
        <v>400</v>
      </c>
      <c r="T1040">
        <f t="shared" si="49"/>
        <v>1</v>
      </c>
      <c r="U1040">
        <f t="shared" si="50"/>
        <v>0.90702947845804993</v>
      </c>
      <c r="W1040">
        <f>Q1040/(Q1040+S1040)</f>
        <v>0.61464354527938347</v>
      </c>
      <c r="X1040">
        <f>T1040*2*W1040/(T1040+W1040)</f>
        <v>0.76133651551312653</v>
      </c>
    </row>
    <row r="1041" spans="1:24" x14ac:dyDescent="0.35">
      <c r="A1041" t="s">
        <v>179</v>
      </c>
      <c r="B1041" s="4" t="s">
        <v>2208</v>
      </c>
      <c r="C1041" t="s">
        <v>2209</v>
      </c>
      <c r="D1041" s="4" t="s">
        <v>15</v>
      </c>
      <c r="E1041">
        <v>70</v>
      </c>
      <c r="F1041">
        <v>143</v>
      </c>
      <c r="G1041" t="s">
        <v>13</v>
      </c>
      <c r="H1041">
        <v>1</v>
      </c>
      <c r="I1041">
        <v>89</v>
      </c>
      <c r="J1041" t="s">
        <v>12</v>
      </c>
      <c r="K1041">
        <v>-23.3</v>
      </c>
      <c r="L1041">
        <v>3.2000000000000003E-4</v>
      </c>
      <c r="N1041">
        <v>0</v>
      </c>
      <c r="P1041">
        <f>COUNTIF(N1042:$N$1081,"0")</f>
        <v>40</v>
      </c>
      <c r="Q1041">
        <f>COUNTIF($N$3:N1041,$N$3)</f>
        <v>638</v>
      </c>
      <c r="R1041">
        <f t="shared" si="48"/>
        <v>0</v>
      </c>
      <c r="S1041">
        <f>COUNTIF($N$3:N1041,0)</f>
        <v>401</v>
      </c>
      <c r="T1041">
        <f t="shared" si="49"/>
        <v>1</v>
      </c>
      <c r="U1041">
        <f t="shared" si="50"/>
        <v>0.90929705215419498</v>
      </c>
      <c r="W1041">
        <f>Q1041/(Q1041+S1041)</f>
        <v>0.61405197305101056</v>
      </c>
      <c r="X1041">
        <f>T1041*2*W1041/(T1041+W1041)</f>
        <v>0.76088252832438874</v>
      </c>
    </row>
    <row r="1042" spans="1:24" x14ac:dyDescent="0.35">
      <c r="A1042" t="s">
        <v>179</v>
      </c>
      <c r="B1042" s="4" t="s">
        <v>2210</v>
      </c>
      <c r="C1042" t="s">
        <v>2211</v>
      </c>
      <c r="D1042" s="4" t="s">
        <v>15</v>
      </c>
      <c r="E1042">
        <v>78</v>
      </c>
      <c r="F1042">
        <v>141</v>
      </c>
      <c r="G1042" t="s">
        <v>11</v>
      </c>
      <c r="H1042">
        <v>1</v>
      </c>
      <c r="I1042">
        <v>89</v>
      </c>
      <c r="J1042" t="s">
        <v>12</v>
      </c>
      <c r="K1042">
        <v>-24.6</v>
      </c>
      <c r="L1042">
        <v>4.4000000000000002E-4</v>
      </c>
      <c r="N1042">
        <v>0</v>
      </c>
      <c r="P1042">
        <f>COUNTIF(N1043:$N$1081,"0")</f>
        <v>39</v>
      </c>
      <c r="Q1042">
        <f>COUNTIF($N$3:N1042,$N$3)</f>
        <v>638</v>
      </c>
      <c r="R1042">
        <f t="shared" si="48"/>
        <v>0</v>
      </c>
      <c r="S1042">
        <f>COUNTIF($N$3:N1042,0)</f>
        <v>402</v>
      </c>
      <c r="T1042">
        <f t="shared" si="49"/>
        <v>1</v>
      </c>
      <c r="U1042">
        <f t="shared" si="50"/>
        <v>0.91156462585034015</v>
      </c>
      <c r="W1042">
        <f>Q1042/(Q1042+S1042)</f>
        <v>0.6134615384615385</v>
      </c>
      <c r="X1042">
        <f>T1042*2*W1042/(T1042+W1042)</f>
        <v>0.76042908224076289</v>
      </c>
    </row>
    <row r="1043" spans="1:24" x14ac:dyDescent="0.35">
      <c r="A1043" t="s">
        <v>179</v>
      </c>
      <c r="B1043" s="4" t="s">
        <v>2212</v>
      </c>
      <c r="C1043" t="s">
        <v>2213</v>
      </c>
      <c r="D1043" s="4" t="s">
        <v>15</v>
      </c>
      <c r="E1043">
        <v>81</v>
      </c>
      <c r="F1043">
        <v>156</v>
      </c>
      <c r="G1043" t="s">
        <v>11</v>
      </c>
      <c r="H1043">
        <v>1</v>
      </c>
      <c r="I1043">
        <v>89</v>
      </c>
      <c r="J1043" t="s">
        <v>12</v>
      </c>
      <c r="K1043">
        <v>-24.8</v>
      </c>
      <c r="L1043">
        <v>4.6999999999999999E-4</v>
      </c>
      <c r="N1043">
        <v>0</v>
      </c>
      <c r="P1043">
        <f>COUNTIF(N1044:$N$1081,"0")</f>
        <v>38</v>
      </c>
      <c r="Q1043">
        <f>COUNTIF($N$3:N1043,$N$3)</f>
        <v>638</v>
      </c>
      <c r="R1043">
        <f t="shared" si="48"/>
        <v>0</v>
      </c>
      <c r="S1043">
        <f>COUNTIF($N$3:N1043,0)</f>
        <v>403</v>
      </c>
      <c r="T1043">
        <f t="shared" si="49"/>
        <v>1</v>
      </c>
      <c r="U1043">
        <f t="shared" si="50"/>
        <v>0.91383219954648531</v>
      </c>
      <c r="W1043">
        <f>Q1043/(Q1043+S1043)</f>
        <v>0.61287223823246872</v>
      </c>
      <c r="X1043">
        <f>T1043*2*W1043/(T1043+W1043)</f>
        <v>0.75997617629541392</v>
      </c>
    </row>
    <row r="1044" spans="1:24" x14ac:dyDescent="0.35">
      <c r="A1044" t="s">
        <v>179</v>
      </c>
      <c r="B1044" s="4" t="s">
        <v>2214</v>
      </c>
      <c r="C1044" t="s">
        <v>2215</v>
      </c>
      <c r="D1044" s="4" t="s">
        <v>15</v>
      </c>
      <c r="E1044">
        <v>338</v>
      </c>
      <c r="F1044">
        <v>399</v>
      </c>
      <c r="G1044" t="s">
        <v>11</v>
      </c>
      <c r="H1044">
        <v>1</v>
      </c>
      <c r="I1044">
        <v>89</v>
      </c>
      <c r="J1044" t="s">
        <v>12</v>
      </c>
      <c r="K1044">
        <v>-25</v>
      </c>
      <c r="L1044">
        <v>4.8999999999999998E-4</v>
      </c>
      <c r="N1044">
        <v>0</v>
      </c>
      <c r="P1044">
        <f>COUNTIF(N1045:$N$1081,"0")</f>
        <v>37</v>
      </c>
      <c r="Q1044">
        <f>COUNTIF($N$3:N1044,$N$3)</f>
        <v>638</v>
      </c>
      <c r="R1044">
        <f t="shared" si="48"/>
        <v>0</v>
      </c>
      <c r="S1044">
        <f>COUNTIF($N$3:N1044,0)</f>
        <v>404</v>
      </c>
      <c r="T1044">
        <f t="shared" si="49"/>
        <v>1</v>
      </c>
      <c r="U1044">
        <f t="shared" si="50"/>
        <v>0.91609977324263037</v>
      </c>
      <c r="W1044">
        <f>Q1044/(Q1044+S1044)</f>
        <v>0.61228406909788868</v>
      </c>
      <c r="X1044">
        <f>T1044*2*W1044/(T1044+W1044)</f>
        <v>0.7595238095238096</v>
      </c>
    </row>
    <row r="1045" spans="1:24" x14ac:dyDescent="0.35">
      <c r="A1045" t="s">
        <v>179</v>
      </c>
      <c r="B1045" s="4" t="s">
        <v>2216</v>
      </c>
      <c r="C1045" t="s">
        <v>2217</v>
      </c>
      <c r="D1045" s="4" t="s">
        <v>15</v>
      </c>
      <c r="E1045">
        <v>3</v>
      </c>
      <c r="F1045">
        <v>60</v>
      </c>
      <c r="G1045" t="s">
        <v>11</v>
      </c>
      <c r="H1045">
        <v>1</v>
      </c>
      <c r="I1045">
        <v>89</v>
      </c>
      <c r="J1045" t="s">
        <v>12</v>
      </c>
      <c r="K1045">
        <v>-25</v>
      </c>
      <c r="L1045">
        <v>4.8999999999999998E-4</v>
      </c>
      <c r="N1045">
        <v>0</v>
      </c>
      <c r="P1045">
        <f>COUNTIF(N1046:$N$1081,"0")</f>
        <v>36</v>
      </c>
      <c r="Q1045">
        <f>COUNTIF($N$3:N1045,$N$3)</f>
        <v>638</v>
      </c>
      <c r="R1045">
        <f t="shared" si="48"/>
        <v>0</v>
      </c>
      <c r="S1045">
        <f>COUNTIF($N$3:N1045,0)</f>
        <v>405</v>
      </c>
      <c r="T1045">
        <f t="shared" si="49"/>
        <v>1</v>
      </c>
      <c r="U1045">
        <f t="shared" si="50"/>
        <v>0.91836734693877553</v>
      </c>
      <c r="W1045">
        <f>Q1045/(Q1045+S1045)</f>
        <v>0.61169702780441038</v>
      </c>
      <c r="X1045">
        <f>T1045*2*W1045/(T1045+W1045)</f>
        <v>0.75907198096371209</v>
      </c>
    </row>
    <row r="1046" spans="1:24" x14ac:dyDescent="0.35">
      <c r="A1046" t="s">
        <v>179</v>
      </c>
      <c r="B1046" s="4" t="s">
        <v>2218</v>
      </c>
      <c r="C1046" t="s">
        <v>2219</v>
      </c>
      <c r="D1046" s="4" t="s">
        <v>15</v>
      </c>
      <c r="E1046">
        <v>174</v>
      </c>
      <c r="F1046">
        <v>236</v>
      </c>
      <c r="G1046" t="s">
        <v>11</v>
      </c>
      <c r="H1046">
        <v>1</v>
      </c>
      <c r="I1046">
        <v>89</v>
      </c>
      <c r="J1046" t="s">
        <v>12</v>
      </c>
      <c r="K1046">
        <v>-25.2</v>
      </c>
      <c r="L1046">
        <v>5.1999999999999995E-4</v>
      </c>
      <c r="N1046">
        <v>0</v>
      </c>
      <c r="P1046">
        <f>COUNTIF(N1047:$N$1081,"0")</f>
        <v>35</v>
      </c>
      <c r="Q1046">
        <f>COUNTIF($N$3:N1046,$N$3)</f>
        <v>638</v>
      </c>
      <c r="R1046">
        <f t="shared" si="48"/>
        <v>0</v>
      </c>
      <c r="S1046">
        <f>COUNTIF($N$3:N1046,0)</f>
        <v>406</v>
      </c>
      <c r="T1046">
        <f t="shared" si="49"/>
        <v>1</v>
      </c>
      <c r="U1046">
        <f t="shared" si="50"/>
        <v>0.92063492063492069</v>
      </c>
      <c r="W1046">
        <f>Q1046/(Q1046+S1046)</f>
        <v>0.61111111111111116</v>
      </c>
      <c r="X1046">
        <f>T1046*2*W1046/(T1046+W1046)</f>
        <v>0.75862068965517249</v>
      </c>
    </row>
    <row r="1047" spans="1:24" x14ac:dyDescent="0.35">
      <c r="A1047" t="s">
        <v>179</v>
      </c>
      <c r="B1047" s="4" t="s">
        <v>2220</v>
      </c>
      <c r="C1047" t="s">
        <v>2221</v>
      </c>
      <c r="D1047" s="4" t="s">
        <v>15</v>
      </c>
      <c r="E1047">
        <v>68</v>
      </c>
      <c r="F1047">
        <v>131</v>
      </c>
      <c r="G1047" t="s">
        <v>11</v>
      </c>
      <c r="H1047">
        <v>1</v>
      </c>
      <c r="I1047">
        <v>89</v>
      </c>
      <c r="J1047" t="s">
        <v>12</v>
      </c>
      <c r="K1047">
        <v>-26.9</v>
      </c>
      <c r="L1047">
        <v>7.9000000000000001E-4</v>
      </c>
      <c r="N1047">
        <v>0</v>
      </c>
      <c r="P1047">
        <f>COUNTIF(N1048:$N$1081,"0")</f>
        <v>34</v>
      </c>
      <c r="Q1047">
        <f>COUNTIF($N$3:N1047,$N$3)</f>
        <v>638</v>
      </c>
      <c r="R1047">
        <f t="shared" si="48"/>
        <v>0</v>
      </c>
      <c r="S1047">
        <f>COUNTIF($N$3:N1047,0)</f>
        <v>407</v>
      </c>
      <c r="T1047">
        <f t="shared" si="49"/>
        <v>1</v>
      </c>
      <c r="U1047">
        <f t="shared" si="50"/>
        <v>0.92290249433106575</v>
      </c>
      <c r="W1047">
        <f>Q1047/(Q1047+S1047)</f>
        <v>0.61052631578947369</v>
      </c>
      <c r="X1047">
        <f>T1047*2*W1047/(T1047+W1047)</f>
        <v>0.75816993464052285</v>
      </c>
    </row>
    <row r="1048" spans="1:24" x14ac:dyDescent="0.35">
      <c r="A1048" t="s">
        <v>179</v>
      </c>
      <c r="B1048" s="4" t="s">
        <v>2222</v>
      </c>
      <c r="C1048" t="s">
        <v>2223</v>
      </c>
      <c r="D1048" s="4" t="s">
        <v>15</v>
      </c>
      <c r="E1048">
        <v>70</v>
      </c>
      <c r="F1048">
        <v>140</v>
      </c>
      <c r="G1048" t="s">
        <v>13</v>
      </c>
      <c r="H1048">
        <v>1</v>
      </c>
      <c r="I1048">
        <v>89</v>
      </c>
      <c r="J1048" t="s">
        <v>12</v>
      </c>
      <c r="K1048">
        <v>-27.1</v>
      </c>
      <c r="L1048">
        <v>8.3000000000000001E-4</v>
      </c>
      <c r="N1048">
        <v>0</v>
      </c>
      <c r="P1048">
        <f>COUNTIF(N1049:$N$1081,"0")</f>
        <v>33</v>
      </c>
      <c r="Q1048">
        <f>COUNTIF($N$3:N1048,$N$3)</f>
        <v>638</v>
      </c>
      <c r="R1048">
        <f t="shared" si="48"/>
        <v>0</v>
      </c>
      <c r="S1048">
        <f>COUNTIF($N$3:N1048,0)</f>
        <v>408</v>
      </c>
      <c r="T1048">
        <f t="shared" si="49"/>
        <v>1</v>
      </c>
      <c r="U1048">
        <f t="shared" si="50"/>
        <v>0.92517006802721091</v>
      </c>
      <c r="W1048">
        <f>Q1048/(Q1048+S1048)</f>
        <v>0.60994263862332698</v>
      </c>
      <c r="X1048">
        <f>T1048*2*W1048/(T1048+W1048)</f>
        <v>0.75771971496437063</v>
      </c>
    </row>
    <row r="1049" spans="1:24" x14ac:dyDescent="0.35">
      <c r="A1049" t="s">
        <v>179</v>
      </c>
      <c r="B1049" s="4" t="s">
        <v>2224</v>
      </c>
      <c r="C1049" t="s">
        <v>2225</v>
      </c>
      <c r="D1049" s="4" t="s">
        <v>15</v>
      </c>
      <c r="E1049">
        <v>3</v>
      </c>
      <c r="F1049">
        <v>59</v>
      </c>
      <c r="G1049" t="s">
        <v>11</v>
      </c>
      <c r="H1049">
        <v>1</v>
      </c>
      <c r="I1049">
        <v>89</v>
      </c>
      <c r="J1049" t="s">
        <v>12</v>
      </c>
      <c r="K1049">
        <v>-28.6</v>
      </c>
      <c r="L1049">
        <v>1.1999999999999999E-3</v>
      </c>
      <c r="N1049">
        <v>0</v>
      </c>
      <c r="P1049">
        <f>COUNTIF(N1050:$N$1081,"0")</f>
        <v>32</v>
      </c>
      <c r="Q1049">
        <f>COUNTIF($N$3:N1049,$N$3)</f>
        <v>638</v>
      </c>
      <c r="R1049">
        <f t="shared" si="48"/>
        <v>0</v>
      </c>
      <c r="S1049">
        <f>COUNTIF($N$3:N1049,0)</f>
        <v>409</v>
      </c>
      <c r="T1049">
        <f t="shared" si="49"/>
        <v>1</v>
      </c>
      <c r="U1049">
        <f t="shared" si="50"/>
        <v>0.92743764172335597</v>
      </c>
      <c r="W1049">
        <f>Q1049/(Q1049+S1049)</f>
        <v>0.60936007640878698</v>
      </c>
      <c r="X1049">
        <f>T1049*2*W1049/(T1049+W1049)</f>
        <v>0.75727002967359047</v>
      </c>
    </row>
    <row r="1050" spans="1:24" x14ac:dyDescent="0.35">
      <c r="A1050" t="s">
        <v>179</v>
      </c>
      <c r="B1050" s="4" t="s">
        <v>2226</v>
      </c>
      <c r="C1050" t="s">
        <v>2227</v>
      </c>
      <c r="D1050" s="4" t="s">
        <v>15</v>
      </c>
      <c r="E1050">
        <v>80</v>
      </c>
      <c r="F1050">
        <v>143</v>
      </c>
      <c r="G1050" t="s">
        <v>11</v>
      </c>
      <c r="H1050">
        <v>1</v>
      </c>
      <c r="I1050">
        <v>89</v>
      </c>
      <c r="J1050" t="s">
        <v>12</v>
      </c>
      <c r="K1050">
        <v>-28.9</v>
      </c>
      <c r="L1050">
        <v>1.2999999999999999E-3</v>
      </c>
      <c r="N1050">
        <v>0</v>
      </c>
      <c r="P1050">
        <f>COUNTIF(N1051:$N$1081,"0")</f>
        <v>31</v>
      </c>
      <c r="Q1050">
        <f>COUNTIF($N$3:N1050,$N$3)</f>
        <v>638</v>
      </c>
      <c r="R1050">
        <f t="shared" si="48"/>
        <v>0</v>
      </c>
      <c r="S1050">
        <f>COUNTIF($N$3:N1050,0)</f>
        <v>410</v>
      </c>
      <c r="T1050">
        <f t="shared" si="49"/>
        <v>1</v>
      </c>
      <c r="U1050">
        <f t="shared" si="50"/>
        <v>0.92970521541950113</v>
      </c>
      <c r="W1050">
        <f>Q1050/(Q1050+S1050)</f>
        <v>0.60877862595419852</v>
      </c>
      <c r="X1050">
        <f>T1050*2*W1050/(T1050+W1050)</f>
        <v>0.7568208778173191</v>
      </c>
    </row>
    <row r="1051" spans="1:24" x14ac:dyDescent="0.35">
      <c r="A1051" t="s">
        <v>179</v>
      </c>
      <c r="B1051" s="4" t="s">
        <v>2228</v>
      </c>
      <c r="C1051" t="s">
        <v>2229</v>
      </c>
      <c r="D1051" s="4" t="s">
        <v>15</v>
      </c>
      <c r="E1051">
        <v>1</v>
      </c>
      <c r="F1051">
        <v>60</v>
      </c>
      <c r="G1051" t="s">
        <v>14</v>
      </c>
      <c r="H1051">
        <v>1</v>
      </c>
      <c r="I1051">
        <v>89</v>
      </c>
      <c r="J1051" t="s">
        <v>12</v>
      </c>
      <c r="K1051">
        <v>-28.9</v>
      </c>
      <c r="L1051">
        <v>1.2999999999999999E-3</v>
      </c>
      <c r="N1051">
        <v>0</v>
      </c>
      <c r="P1051">
        <f>COUNTIF(N1052:$N$1081,"0")</f>
        <v>30</v>
      </c>
      <c r="Q1051">
        <f>COUNTIF($N$3:N1051,$N$3)</f>
        <v>638</v>
      </c>
      <c r="R1051">
        <f t="shared" si="48"/>
        <v>0</v>
      </c>
      <c r="S1051">
        <f>COUNTIF($N$3:N1051,0)</f>
        <v>411</v>
      </c>
      <c r="T1051">
        <f t="shared" si="49"/>
        <v>1</v>
      </c>
      <c r="U1051">
        <f t="shared" si="50"/>
        <v>0.93197278911564629</v>
      </c>
      <c r="W1051">
        <f>Q1051/(Q1051+S1051)</f>
        <v>0.60819828408007626</v>
      </c>
      <c r="X1051">
        <f>T1051*2*W1051/(T1051+W1051)</f>
        <v>0.75637225844694733</v>
      </c>
    </row>
    <row r="1052" spans="1:24" x14ac:dyDescent="0.35">
      <c r="A1052" t="s">
        <v>179</v>
      </c>
      <c r="B1052" s="4" t="s">
        <v>2230</v>
      </c>
      <c r="C1052" t="s">
        <v>2231</v>
      </c>
      <c r="D1052" s="4" t="s">
        <v>15</v>
      </c>
      <c r="E1052">
        <v>97</v>
      </c>
      <c r="F1052">
        <v>156</v>
      </c>
      <c r="G1052" t="s">
        <v>11</v>
      </c>
      <c r="H1052">
        <v>1</v>
      </c>
      <c r="I1052">
        <v>89</v>
      </c>
      <c r="J1052" t="s">
        <v>12</v>
      </c>
      <c r="K1052">
        <v>-29.4</v>
      </c>
      <c r="L1052">
        <v>1.5E-3</v>
      </c>
      <c r="N1052">
        <v>0</v>
      </c>
      <c r="P1052">
        <f>COUNTIF(N1053:$N$1081,"0")</f>
        <v>29</v>
      </c>
      <c r="Q1052">
        <f>COUNTIF($N$3:N1052,$N$3)</f>
        <v>638</v>
      </c>
      <c r="R1052">
        <f t="shared" si="48"/>
        <v>0</v>
      </c>
      <c r="S1052">
        <f>COUNTIF($N$3:N1052,0)</f>
        <v>412</v>
      </c>
      <c r="T1052">
        <f t="shared" si="49"/>
        <v>1</v>
      </c>
      <c r="U1052">
        <f t="shared" si="50"/>
        <v>0.93424036281179135</v>
      </c>
      <c r="W1052">
        <f>Q1052/(Q1052+S1052)</f>
        <v>0.60761904761904761</v>
      </c>
      <c r="X1052">
        <f>T1052*2*W1052/(T1052+W1052)</f>
        <v>0.75592417061611383</v>
      </c>
    </row>
    <row r="1053" spans="1:24" x14ac:dyDescent="0.35">
      <c r="A1053" t="s">
        <v>179</v>
      </c>
      <c r="B1053" s="4" t="s">
        <v>2232</v>
      </c>
      <c r="C1053" t="s">
        <v>2233</v>
      </c>
      <c r="D1053" s="4" t="s">
        <v>15</v>
      </c>
      <c r="E1053">
        <v>1</v>
      </c>
      <c r="F1053">
        <v>57</v>
      </c>
      <c r="G1053" t="s">
        <v>14</v>
      </c>
      <c r="H1053">
        <v>1</v>
      </c>
      <c r="I1053">
        <v>89</v>
      </c>
      <c r="J1053" t="s">
        <v>12</v>
      </c>
      <c r="K1053">
        <v>-30</v>
      </c>
      <c r="L1053">
        <v>1.6999999999999999E-3</v>
      </c>
      <c r="N1053">
        <v>0</v>
      </c>
      <c r="P1053">
        <f>COUNTIF(N1054:$N$1081,"0")</f>
        <v>28</v>
      </c>
      <c r="Q1053">
        <f>COUNTIF($N$3:N1053,$N$3)</f>
        <v>638</v>
      </c>
      <c r="R1053">
        <f t="shared" si="48"/>
        <v>0</v>
      </c>
      <c r="S1053">
        <f>COUNTIF($N$3:N1053,0)</f>
        <v>413</v>
      </c>
      <c r="T1053">
        <f t="shared" si="49"/>
        <v>1</v>
      </c>
      <c r="U1053">
        <f t="shared" si="50"/>
        <v>0.93650793650793651</v>
      </c>
      <c r="W1053">
        <f>Q1053/(Q1053+S1053)</f>
        <v>0.60704091341579447</v>
      </c>
      <c r="X1053">
        <f>T1053*2*W1053/(T1053+W1053)</f>
        <v>0.7554766133806986</v>
      </c>
    </row>
    <row r="1054" spans="1:24" x14ac:dyDescent="0.35">
      <c r="A1054" t="s">
        <v>179</v>
      </c>
      <c r="B1054" s="4" t="s">
        <v>2234</v>
      </c>
      <c r="C1054" t="s">
        <v>2235</v>
      </c>
      <c r="D1054" s="4" t="s">
        <v>15</v>
      </c>
      <c r="E1054">
        <v>3</v>
      </c>
      <c r="F1054">
        <v>60</v>
      </c>
      <c r="G1054" t="s">
        <v>11</v>
      </c>
      <c r="H1054">
        <v>1</v>
      </c>
      <c r="I1054">
        <v>89</v>
      </c>
      <c r="J1054" t="s">
        <v>12</v>
      </c>
      <c r="K1054">
        <v>-31.9</v>
      </c>
      <c r="L1054">
        <v>2.7000000000000001E-3</v>
      </c>
      <c r="N1054">
        <v>0</v>
      </c>
      <c r="P1054">
        <f>COUNTIF(N1055:$N$1081,"0")</f>
        <v>27</v>
      </c>
      <c r="Q1054">
        <f>COUNTIF($N$3:N1054,$N$3)</f>
        <v>638</v>
      </c>
      <c r="R1054">
        <f t="shared" si="48"/>
        <v>0</v>
      </c>
      <c r="S1054">
        <f>COUNTIF($N$3:N1054,0)</f>
        <v>414</v>
      </c>
      <c r="T1054">
        <f t="shared" si="49"/>
        <v>1</v>
      </c>
      <c r="U1054">
        <f t="shared" si="50"/>
        <v>0.93877551020408168</v>
      </c>
      <c r="W1054">
        <f>Q1054/(Q1054+S1054)</f>
        <v>0.60646387832699622</v>
      </c>
      <c r="X1054">
        <f>T1054*2*W1054/(T1054+W1054)</f>
        <v>0.75502958579881663</v>
      </c>
    </row>
    <row r="1055" spans="1:24" x14ac:dyDescent="0.35">
      <c r="A1055" t="s">
        <v>179</v>
      </c>
      <c r="B1055" s="4" t="s">
        <v>2236</v>
      </c>
      <c r="C1055" t="s">
        <v>2237</v>
      </c>
      <c r="D1055" s="4" t="s">
        <v>15</v>
      </c>
      <c r="E1055">
        <v>104</v>
      </c>
      <c r="F1055">
        <v>167</v>
      </c>
      <c r="G1055" t="s">
        <v>11</v>
      </c>
      <c r="H1055">
        <v>1</v>
      </c>
      <c r="I1055">
        <v>89</v>
      </c>
      <c r="J1055" t="s">
        <v>12</v>
      </c>
      <c r="K1055">
        <v>-32.9</v>
      </c>
      <c r="L1055">
        <v>3.3999999999999998E-3</v>
      </c>
      <c r="N1055">
        <v>0</v>
      </c>
      <c r="P1055">
        <f>COUNTIF(N1056:$N$1081,"0")</f>
        <v>26</v>
      </c>
      <c r="Q1055">
        <f>COUNTIF($N$3:N1055,$N$3)</f>
        <v>638</v>
      </c>
      <c r="R1055">
        <f t="shared" si="48"/>
        <v>0</v>
      </c>
      <c r="S1055">
        <f>COUNTIF($N$3:N1055,0)</f>
        <v>415</v>
      </c>
      <c r="T1055">
        <f t="shared" si="49"/>
        <v>1</v>
      </c>
      <c r="U1055">
        <f t="shared" si="50"/>
        <v>0.94104308390022673</v>
      </c>
      <c r="W1055">
        <f>Q1055/(Q1055+S1055)</f>
        <v>0.6058879392212726</v>
      </c>
      <c r="X1055">
        <f>T1055*2*W1055/(T1055+W1055)</f>
        <v>0.75458308693081022</v>
      </c>
    </row>
    <row r="1056" spans="1:24" x14ac:dyDescent="0.35">
      <c r="A1056" t="s">
        <v>179</v>
      </c>
      <c r="B1056" s="4" t="s">
        <v>2238</v>
      </c>
      <c r="C1056" t="s">
        <v>2239</v>
      </c>
      <c r="D1056" s="4" t="s">
        <v>15</v>
      </c>
      <c r="E1056">
        <v>133</v>
      </c>
      <c r="F1056">
        <v>190</v>
      </c>
      <c r="G1056" t="s">
        <v>11</v>
      </c>
      <c r="H1056">
        <v>1</v>
      </c>
      <c r="I1056">
        <v>89</v>
      </c>
      <c r="J1056" t="s">
        <v>12</v>
      </c>
      <c r="K1056">
        <v>-33</v>
      </c>
      <c r="L1056">
        <v>3.5000000000000001E-3</v>
      </c>
      <c r="N1056">
        <v>0</v>
      </c>
      <c r="P1056">
        <f>COUNTIF(N1057:$N$1081,"0")</f>
        <v>25</v>
      </c>
      <c r="Q1056">
        <f>COUNTIF($N$3:N1056,$N$3)</f>
        <v>638</v>
      </c>
      <c r="R1056">
        <f t="shared" si="48"/>
        <v>0</v>
      </c>
      <c r="S1056">
        <f>COUNTIF($N$3:N1056,0)</f>
        <v>416</v>
      </c>
      <c r="T1056">
        <f t="shared" si="49"/>
        <v>1</v>
      </c>
      <c r="U1056">
        <f t="shared" si="50"/>
        <v>0.94331065759637189</v>
      </c>
      <c r="W1056">
        <f>Q1056/(Q1056+S1056)</f>
        <v>0.60531309297912717</v>
      </c>
      <c r="X1056">
        <f>T1056*2*W1056/(T1056+W1056)</f>
        <v>0.75413711583924348</v>
      </c>
    </row>
    <row r="1057" spans="1:24" x14ac:dyDescent="0.35">
      <c r="A1057" t="s">
        <v>179</v>
      </c>
      <c r="B1057" s="4" t="s">
        <v>2240</v>
      </c>
      <c r="C1057" t="s">
        <v>2241</v>
      </c>
      <c r="D1057" s="4" t="s">
        <v>15</v>
      </c>
      <c r="E1057">
        <v>1</v>
      </c>
      <c r="F1057">
        <v>56</v>
      </c>
      <c r="G1057" t="s">
        <v>14</v>
      </c>
      <c r="H1057">
        <v>1</v>
      </c>
      <c r="I1057">
        <v>89</v>
      </c>
      <c r="J1057" t="s">
        <v>12</v>
      </c>
      <c r="K1057">
        <v>-36</v>
      </c>
      <c r="L1057">
        <v>7.3000000000000001E-3</v>
      </c>
      <c r="N1057">
        <v>0</v>
      </c>
      <c r="P1057">
        <f>COUNTIF(N1058:$N$1081,"0")</f>
        <v>24</v>
      </c>
      <c r="Q1057">
        <f>COUNTIF($N$3:N1057,$N$3)</f>
        <v>638</v>
      </c>
      <c r="R1057">
        <f t="shared" si="48"/>
        <v>0</v>
      </c>
      <c r="S1057">
        <f>COUNTIF($N$3:N1057,0)</f>
        <v>417</v>
      </c>
      <c r="T1057">
        <f t="shared" si="49"/>
        <v>1</v>
      </c>
      <c r="U1057">
        <f t="shared" si="50"/>
        <v>0.94557823129251706</v>
      </c>
      <c r="W1057">
        <f>Q1057/(Q1057+S1057)</f>
        <v>0.60473933649289102</v>
      </c>
      <c r="X1057">
        <f>T1057*2*W1057/(T1057+W1057)</f>
        <v>0.7536916715888955</v>
      </c>
    </row>
    <row r="1058" spans="1:24" x14ac:dyDescent="0.35">
      <c r="A1058" t="s">
        <v>179</v>
      </c>
      <c r="B1058" s="4" t="s">
        <v>2242</v>
      </c>
      <c r="C1058" t="s">
        <v>2243</v>
      </c>
      <c r="D1058" s="4" t="s">
        <v>15</v>
      </c>
      <c r="E1058">
        <v>1</v>
      </c>
      <c r="F1058">
        <v>40</v>
      </c>
      <c r="G1058" t="s">
        <v>14</v>
      </c>
      <c r="H1058">
        <v>1</v>
      </c>
      <c r="I1058">
        <v>89</v>
      </c>
      <c r="J1058" t="s">
        <v>12</v>
      </c>
      <c r="K1058">
        <v>-38.5</v>
      </c>
      <c r="L1058">
        <v>1.2999999999999999E-2</v>
      </c>
      <c r="N1058">
        <v>0</v>
      </c>
      <c r="P1058">
        <f>COUNTIF(N1059:$N$1081,"0")</f>
        <v>23</v>
      </c>
      <c r="Q1058">
        <f>COUNTIF($N$3:N1058,$N$3)</f>
        <v>638</v>
      </c>
      <c r="R1058">
        <f t="shared" si="48"/>
        <v>0</v>
      </c>
      <c r="S1058">
        <f>COUNTIF($N$3:N1058,0)</f>
        <v>418</v>
      </c>
      <c r="T1058">
        <f t="shared" si="49"/>
        <v>1</v>
      </c>
      <c r="U1058">
        <f t="shared" si="50"/>
        <v>0.94784580498866211</v>
      </c>
      <c r="W1058">
        <f>Q1058/(Q1058+S1058)</f>
        <v>0.60416666666666663</v>
      </c>
      <c r="X1058">
        <f>T1058*2*W1058/(T1058+W1058)</f>
        <v>0.75324675324675328</v>
      </c>
    </row>
    <row r="1059" spans="1:24" x14ac:dyDescent="0.35">
      <c r="A1059" t="s">
        <v>179</v>
      </c>
      <c r="B1059" s="4" t="s">
        <v>2244</v>
      </c>
      <c r="C1059" t="s">
        <v>2245</v>
      </c>
      <c r="D1059" s="4" t="s">
        <v>15</v>
      </c>
      <c r="E1059">
        <v>3</v>
      </c>
      <c r="F1059">
        <v>58</v>
      </c>
      <c r="G1059" t="s">
        <v>11</v>
      </c>
      <c r="H1059">
        <v>1</v>
      </c>
      <c r="I1059">
        <v>89</v>
      </c>
      <c r="J1059" t="s">
        <v>12</v>
      </c>
      <c r="K1059">
        <v>-39.5</v>
      </c>
      <c r="L1059">
        <v>1.7000000000000001E-2</v>
      </c>
      <c r="N1059">
        <v>0</v>
      </c>
      <c r="P1059">
        <f>COUNTIF(N1060:$N$1081,"0")</f>
        <v>22</v>
      </c>
      <c r="Q1059">
        <f>COUNTIF($N$3:N1059,$N$3)</f>
        <v>638</v>
      </c>
      <c r="R1059">
        <f t="shared" si="48"/>
        <v>0</v>
      </c>
      <c r="S1059">
        <f>COUNTIF($N$3:N1059,0)</f>
        <v>419</v>
      </c>
      <c r="T1059">
        <f t="shared" si="49"/>
        <v>1</v>
      </c>
      <c r="U1059">
        <f t="shared" si="50"/>
        <v>0.95011337868480727</v>
      </c>
      <c r="W1059">
        <f>Q1059/(Q1059+S1059)</f>
        <v>0.60359508041627252</v>
      </c>
      <c r="X1059">
        <f>T1059*2*W1059/(T1059+W1059)</f>
        <v>0.75280235988200583</v>
      </c>
    </row>
    <row r="1060" spans="1:24" x14ac:dyDescent="0.35">
      <c r="A1060" t="s">
        <v>179</v>
      </c>
      <c r="B1060" s="4" t="s">
        <v>2246</v>
      </c>
      <c r="C1060" t="s">
        <v>2247</v>
      </c>
      <c r="D1060" s="4" t="s">
        <v>15</v>
      </c>
      <c r="E1060">
        <v>65</v>
      </c>
      <c r="F1060">
        <v>136</v>
      </c>
      <c r="G1060" t="s">
        <v>11</v>
      </c>
      <c r="H1060">
        <v>1</v>
      </c>
      <c r="I1060">
        <v>89</v>
      </c>
      <c r="J1060" t="s">
        <v>12</v>
      </c>
      <c r="K1060">
        <v>-40.1</v>
      </c>
      <c r="L1060">
        <v>0.02</v>
      </c>
      <c r="N1060">
        <v>0</v>
      </c>
      <c r="P1060">
        <f>COUNTIF(N1061:$N$1081,"0")</f>
        <v>21</v>
      </c>
      <c r="Q1060">
        <f>COUNTIF($N$3:N1060,$N$3)</f>
        <v>638</v>
      </c>
      <c r="R1060">
        <f t="shared" si="48"/>
        <v>0</v>
      </c>
      <c r="S1060">
        <f>COUNTIF($N$3:N1060,0)</f>
        <v>420</v>
      </c>
      <c r="T1060">
        <f t="shared" si="49"/>
        <v>1</v>
      </c>
      <c r="U1060">
        <f t="shared" si="50"/>
        <v>0.95238095238095233</v>
      </c>
      <c r="W1060">
        <f>Q1060/(Q1060+S1060)</f>
        <v>0.60302457466918713</v>
      </c>
      <c r="X1060">
        <f>T1060*2*W1060/(T1060+W1060)</f>
        <v>0.75235849056603776</v>
      </c>
    </row>
    <row r="1061" spans="1:24" x14ac:dyDescent="0.35">
      <c r="A1061" t="s">
        <v>179</v>
      </c>
      <c r="B1061" s="4" t="s">
        <v>2248</v>
      </c>
      <c r="C1061" t="s">
        <v>2249</v>
      </c>
      <c r="D1061" s="4" t="s">
        <v>15</v>
      </c>
      <c r="E1061">
        <v>282</v>
      </c>
      <c r="F1061">
        <v>375</v>
      </c>
      <c r="G1061" t="s">
        <v>11</v>
      </c>
      <c r="H1061">
        <v>1</v>
      </c>
      <c r="I1061">
        <v>89</v>
      </c>
      <c r="J1061" t="s">
        <v>12</v>
      </c>
      <c r="K1061">
        <v>-40.5</v>
      </c>
      <c r="L1061">
        <v>2.1999999999999999E-2</v>
      </c>
      <c r="N1061">
        <v>0</v>
      </c>
      <c r="P1061">
        <f>COUNTIF(N1062:$N$1081,"0")</f>
        <v>20</v>
      </c>
      <c r="Q1061">
        <f>COUNTIF($N$3:N1061,$N$3)</f>
        <v>638</v>
      </c>
      <c r="R1061">
        <f t="shared" si="48"/>
        <v>0</v>
      </c>
      <c r="S1061">
        <f>COUNTIF($N$3:N1061,0)</f>
        <v>421</v>
      </c>
      <c r="T1061">
        <f t="shared" si="49"/>
        <v>1</v>
      </c>
      <c r="U1061">
        <f t="shared" si="50"/>
        <v>0.95464852607709749</v>
      </c>
      <c r="W1061">
        <f>Q1061/(Q1061+S1061)</f>
        <v>0.60245514636449482</v>
      </c>
      <c r="X1061">
        <f>T1061*2*W1061/(T1061+W1061)</f>
        <v>0.75191514437242202</v>
      </c>
    </row>
    <row r="1062" spans="1:24" x14ac:dyDescent="0.35">
      <c r="A1062" t="s">
        <v>179</v>
      </c>
      <c r="B1062" s="4" t="s">
        <v>2250</v>
      </c>
      <c r="C1062" t="s">
        <v>2251</v>
      </c>
      <c r="D1062" s="4" t="s">
        <v>15</v>
      </c>
      <c r="E1062">
        <v>81</v>
      </c>
      <c r="F1062">
        <v>147</v>
      </c>
      <c r="G1062" t="s">
        <v>11</v>
      </c>
      <c r="H1062">
        <v>1</v>
      </c>
      <c r="I1062">
        <v>89</v>
      </c>
      <c r="J1062" t="s">
        <v>12</v>
      </c>
      <c r="K1062">
        <v>-41.8</v>
      </c>
      <c r="L1062">
        <v>0.03</v>
      </c>
      <c r="N1062">
        <v>0</v>
      </c>
      <c r="P1062">
        <f>COUNTIF(N1063:$N$1081,"0")</f>
        <v>19</v>
      </c>
      <c r="Q1062">
        <f>COUNTIF($N$3:N1062,$N$3)</f>
        <v>638</v>
      </c>
      <c r="R1062">
        <f t="shared" si="48"/>
        <v>0</v>
      </c>
      <c r="S1062">
        <f>COUNTIF($N$3:N1062,0)</f>
        <v>422</v>
      </c>
      <c r="T1062">
        <f t="shared" si="49"/>
        <v>1</v>
      </c>
      <c r="U1062">
        <f t="shared" si="50"/>
        <v>0.95691609977324266</v>
      </c>
      <c r="W1062">
        <f>Q1062/(Q1062+S1062)</f>
        <v>0.60188679245283017</v>
      </c>
      <c r="X1062">
        <f>T1062*2*W1062/(T1062+W1062)</f>
        <v>0.75147232037691403</v>
      </c>
    </row>
    <row r="1063" spans="1:24" x14ac:dyDescent="0.35">
      <c r="A1063" t="s">
        <v>179</v>
      </c>
      <c r="B1063" s="4" t="s">
        <v>2252</v>
      </c>
      <c r="C1063" t="s">
        <v>2253</v>
      </c>
      <c r="D1063" s="4" t="s">
        <v>15</v>
      </c>
      <c r="E1063">
        <v>138</v>
      </c>
      <c r="F1063">
        <v>203</v>
      </c>
      <c r="G1063" t="s">
        <v>11</v>
      </c>
      <c r="H1063">
        <v>1</v>
      </c>
      <c r="I1063">
        <v>89</v>
      </c>
      <c r="J1063" t="s">
        <v>12</v>
      </c>
      <c r="K1063">
        <v>-42.8</v>
      </c>
      <c r="L1063">
        <v>3.7999999999999999E-2</v>
      </c>
      <c r="N1063">
        <v>0</v>
      </c>
      <c r="P1063">
        <f>COUNTIF(N1064:$N$1081,"0")</f>
        <v>18</v>
      </c>
      <c r="Q1063">
        <f>COUNTIF($N$3:N1063,$N$3)</f>
        <v>638</v>
      </c>
      <c r="R1063">
        <f t="shared" si="48"/>
        <v>0</v>
      </c>
      <c r="S1063">
        <f>COUNTIF($N$3:N1063,0)</f>
        <v>423</v>
      </c>
      <c r="T1063">
        <f t="shared" si="49"/>
        <v>1</v>
      </c>
      <c r="U1063">
        <f t="shared" si="50"/>
        <v>0.95918367346938771</v>
      </c>
      <c r="W1063">
        <f>Q1063/(Q1063+S1063)</f>
        <v>0.60131950989632421</v>
      </c>
      <c r="X1063">
        <f>T1063*2*W1063/(T1063+W1063)</f>
        <v>0.75103001765744559</v>
      </c>
    </row>
    <row r="1064" spans="1:24" x14ac:dyDescent="0.35">
      <c r="A1064" t="s">
        <v>179</v>
      </c>
      <c r="B1064" s="4" t="s">
        <v>2254</v>
      </c>
      <c r="C1064" t="s">
        <v>2255</v>
      </c>
      <c r="D1064" s="4" t="s">
        <v>15</v>
      </c>
      <c r="E1064">
        <v>138</v>
      </c>
      <c r="F1064">
        <v>203</v>
      </c>
      <c r="G1064" t="s">
        <v>11</v>
      </c>
      <c r="H1064">
        <v>1</v>
      </c>
      <c r="I1064">
        <v>89</v>
      </c>
      <c r="J1064" t="s">
        <v>12</v>
      </c>
      <c r="K1064">
        <v>-42.8</v>
      </c>
      <c r="L1064">
        <v>3.7999999999999999E-2</v>
      </c>
      <c r="N1064">
        <v>0</v>
      </c>
      <c r="P1064">
        <f>COUNTIF(N1065:$N$1081,"0")</f>
        <v>17</v>
      </c>
      <c r="Q1064">
        <f>COUNTIF($N$3:N1064,$N$3)</f>
        <v>638</v>
      </c>
      <c r="R1064">
        <f t="shared" si="48"/>
        <v>0</v>
      </c>
      <c r="S1064">
        <f>COUNTIF($N$3:N1064,0)</f>
        <v>424</v>
      </c>
      <c r="T1064">
        <f t="shared" si="49"/>
        <v>1</v>
      </c>
      <c r="U1064">
        <f t="shared" si="50"/>
        <v>0.96145124716553287</v>
      </c>
      <c r="W1064">
        <f>Q1064/(Q1064+S1064)</f>
        <v>0.60075329566854996</v>
      </c>
      <c r="X1064">
        <f>T1064*2*W1064/(T1064+W1064)</f>
        <v>0.75058823529411767</v>
      </c>
    </row>
    <row r="1065" spans="1:24" x14ac:dyDescent="0.35">
      <c r="A1065" t="s">
        <v>179</v>
      </c>
      <c r="B1065" s="4" t="s">
        <v>2256</v>
      </c>
      <c r="C1065" t="s">
        <v>2257</v>
      </c>
      <c r="D1065" s="4" t="s">
        <v>15</v>
      </c>
      <c r="E1065">
        <v>76</v>
      </c>
      <c r="F1065">
        <v>148</v>
      </c>
      <c r="G1065" t="s">
        <v>11</v>
      </c>
      <c r="H1065">
        <v>1</v>
      </c>
      <c r="I1065">
        <v>89</v>
      </c>
      <c r="J1065" t="s">
        <v>12</v>
      </c>
      <c r="K1065">
        <v>-43.3</v>
      </c>
      <c r="L1065">
        <v>4.3999999999999997E-2</v>
      </c>
      <c r="N1065">
        <v>0</v>
      </c>
      <c r="P1065">
        <f>COUNTIF(N1066:$N$1081,"0")</f>
        <v>16</v>
      </c>
      <c r="Q1065">
        <f>COUNTIF($N$3:N1065,$N$3)</f>
        <v>638</v>
      </c>
      <c r="R1065">
        <f t="shared" si="48"/>
        <v>0</v>
      </c>
      <c r="S1065">
        <f>COUNTIF($N$3:N1065,0)</f>
        <v>425</v>
      </c>
      <c r="T1065">
        <f t="shared" si="49"/>
        <v>1</v>
      </c>
      <c r="U1065">
        <f t="shared" si="50"/>
        <v>0.96371882086167804</v>
      </c>
      <c r="W1065">
        <f>Q1065/(Q1065+S1065)</f>
        <v>0.60018814675446852</v>
      </c>
      <c r="X1065">
        <f>T1065*2*W1065/(T1065+W1065)</f>
        <v>0.75014697236919459</v>
      </c>
    </row>
    <row r="1066" spans="1:24" x14ac:dyDescent="0.35">
      <c r="A1066" t="s">
        <v>179</v>
      </c>
      <c r="B1066" s="4" t="s">
        <v>2258</v>
      </c>
      <c r="C1066" t="s">
        <v>2259</v>
      </c>
      <c r="D1066" s="4" t="s">
        <v>15</v>
      </c>
      <c r="E1066">
        <v>70</v>
      </c>
      <c r="F1066">
        <v>146</v>
      </c>
      <c r="G1066" t="s">
        <v>11</v>
      </c>
      <c r="H1066">
        <v>1</v>
      </c>
      <c r="I1066">
        <v>89</v>
      </c>
      <c r="J1066" t="s">
        <v>12</v>
      </c>
      <c r="K1066">
        <v>-43.9</v>
      </c>
      <c r="L1066">
        <v>0.05</v>
      </c>
      <c r="N1066">
        <v>0</v>
      </c>
      <c r="P1066">
        <f>COUNTIF(N1067:$N$1081,"0")</f>
        <v>15</v>
      </c>
      <c r="Q1066">
        <f>COUNTIF($N$3:N1066,$N$3)</f>
        <v>638</v>
      </c>
      <c r="R1066">
        <f t="shared" si="48"/>
        <v>0</v>
      </c>
      <c r="S1066">
        <f>COUNTIF($N$3:N1066,0)</f>
        <v>426</v>
      </c>
      <c r="T1066">
        <f t="shared" si="49"/>
        <v>1</v>
      </c>
      <c r="U1066">
        <f t="shared" si="50"/>
        <v>0.96598639455782309</v>
      </c>
      <c r="W1066">
        <f>Q1066/(Q1066+S1066)</f>
        <v>0.59962406015037595</v>
      </c>
      <c r="X1066">
        <f>T1066*2*W1066/(T1066+W1066)</f>
        <v>0.74970622796709752</v>
      </c>
    </row>
    <row r="1067" spans="1:24" x14ac:dyDescent="0.35">
      <c r="A1067" t="s">
        <v>179</v>
      </c>
      <c r="B1067" s="4" t="s">
        <v>2260</v>
      </c>
      <c r="C1067" t="s">
        <v>2261</v>
      </c>
      <c r="D1067" s="4" t="s">
        <v>15</v>
      </c>
      <c r="E1067">
        <v>70</v>
      </c>
      <c r="F1067">
        <v>146</v>
      </c>
      <c r="G1067" t="s">
        <v>11</v>
      </c>
      <c r="H1067">
        <v>1</v>
      </c>
      <c r="I1067">
        <v>89</v>
      </c>
      <c r="J1067" t="s">
        <v>12</v>
      </c>
      <c r="K1067">
        <v>-43.9</v>
      </c>
      <c r="L1067">
        <v>0.05</v>
      </c>
      <c r="N1067">
        <v>0</v>
      </c>
      <c r="P1067">
        <f>COUNTIF(N1068:$N$1081,"0")</f>
        <v>14</v>
      </c>
      <c r="Q1067">
        <f>COUNTIF($N$3:N1067,$N$3)</f>
        <v>638</v>
      </c>
      <c r="R1067">
        <f t="shared" si="48"/>
        <v>0</v>
      </c>
      <c r="S1067">
        <f>COUNTIF($N$3:N1067,0)</f>
        <v>427</v>
      </c>
      <c r="T1067">
        <f t="shared" si="49"/>
        <v>1</v>
      </c>
      <c r="U1067">
        <f t="shared" si="50"/>
        <v>0.96825396825396826</v>
      </c>
      <c r="W1067">
        <f>Q1067/(Q1067+S1067)</f>
        <v>0.59906103286384982</v>
      </c>
      <c r="X1067">
        <f>T1067*2*W1067/(T1067+W1067)</f>
        <v>0.74926600117439823</v>
      </c>
    </row>
    <row r="1068" spans="1:24" x14ac:dyDescent="0.35">
      <c r="A1068" t="s">
        <v>179</v>
      </c>
      <c r="B1068" s="4" t="s">
        <v>2262</v>
      </c>
      <c r="C1068" t="s">
        <v>2263</v>
      </c>
      <c r="D1068" s="4" t="s">
        <v>15</v>
      </c>
      <c r="E1068">
        <v>70</v>
      </c>
      <c r="F1068">
        <v>146</v>
      </c>
      <c r="G1068" t="s">
        <v>11</v>
      </c>
      <c r="H1068">
        <v>1</v>
      </c>
      <c r="I1068">
        <v>89</v>
      </c>
      <c r="J1068" t="s">
        <v>12</v>
      </c>
      <c r="K1068">
        <v>-43.9</v>
      </c>
      <c r="L1068">
        <v>0.05</v>
      </c>
      <c r="N1068">
        <v>0</v>
      </c>
      <c r="P1068">
        <f>COUNTIF(N1069:$N$1081,"0")</f>
        <v>13</v>
      </c>
      <c r="Q1068">
        <f>COUNTIF($N$3:N1068,$N$3)</f>
        <v>638</v>
      </c>
      <c r="R1068">
        <f t="shared" si="48"/>
        <v>0</v>
      </c>
      <c r="S1068">
        <f>COUNTIF($N$3:N1068,0)</f>
        <v>428</v>
      </c>
      <c r="T1068">
        <f t="shared" si="49"/>
        <v>1</v>
      </c>
      <c r="U1068">
        <f t="shared" si="50"/>
        <v>0.97052154195011342</v>
      </c>
      <c r="W1068">
        <f>Q1068/(Q1068+S1068)</f>
        <v>0.59849906191369606</v>
      </c>
      <c r="X1068">
        <f>T1068*2*W1068/(T1068+W1068)</f>
        <v>0.74882629107981225</v>
      </c>
    </row>
    <row r="1069" spans="1:24" x14ac:dyDescent="0.35">
      <c r="A1069" t="s">
        <v>179</v>
      </c>
      <c r="B1069" s="4" t="s">
        <v>2264</v>
      </c>
      <c r="C1069" t="s">
        <v>2265</v>
      </c>
      <c r="D1069" s="4" t="s">
        <v>15</v>
      </c>
      <c r="E1069">
        <v>70</v>
      </c>
      <c r="F1069">
        <v>146</v>
      </c>
      <c r="G1069" t="s">
        <v>11</v>
      </c>
      <c r="H1069">
        <v>1</v>
      </c>
      <c r="I1069">
        <v>89</v>
      </c>
      <c r="J1069" t="s">
        <v>12</v>
      </c>
      <c r="K1069">
        <v>-43.9</v>
      </c>
      <c r="L1069">
        <v>0.05</v>
      </c>
      <c r="N1069">
        <v>0</v>
      </c>
      <c r="P1069">
        <f>COUNTIF(N1070:$N$1081,"0")</f>
        <v>12</v>
      </c>
      <c r="Q1069">
        <f>COUNTIF($N$3:N1069,$N$3)</f>
        <v>638</v>
      </c>
      <c r="R1069">
        <f t="shared" si="48"/>
        <v>0</v>
      </c>
      <c r="S1069">
        <f>COUNTIF($N$3:N1069,0)</f>
        <v>429</v>
      </c>
      <c r="T1069">
        <f t="shared" si="49"/>
        <v>1</v>
      </c>
      <c r="U1069">
        <f t="shared" si="50"/>
        <v>0.97278911564625847</v>
      </c>
      <c r="W1069">
        <f>Q1069/(Q1069+S1069)</f>
        <v>0.59793814432989689</v>
      </c>
      <c r="X1069">
        <f>T1069*2*W1069/(T1069+W1069)</f>
        <v>0.74838709677419346</v>
      </c>
    </row>
    <row r="1070" spans="1:24" x14ac:dyDescent="0.35">
      <c r="A1070" t="s">
        <v>179</v>
      </c>
      <c r="B1070" s="4" t="s">
        <v>2266</v>
      </c>
      <c r="C1070" t="s">
        <v>2267</v>
      </c>
      <c r="D1070" s="4" t="s">
        <v>15</v>
      </c>
      <c r="E1070">
        <v>70</v>
      </c>
      <c r="F1070">
        <v>146</v>
      </c>
      <c r="G1070" t="s">
        <v>11</v>
      </c>
      <c r="H1070">
        <v>1</v>
      </c>
      <c r="I1070">
        <v>89</v>
      </c>
      <c r="J1070" t="s">
        <v>12</v>
      </c>
      <c r="K1070">
        <v>-43.9</v>
      </c>
      <c r="L1070">
        <v>0.05</v>
      </c>
      <c r="N1070">
        <v>0</v>
      </c>
      <c r="P1070">
        <f>COUNTIF(N1071:$N$1081,"0")</f>
        <v>11</v>
      </c>
      <c r="Q1070">
        <f>COUNTIF($N$3:N1070,$N$3)</f>
        <v>638</v>
      </c>
      <c r="R1070">
        <f t="shared" si="48"/>
        <v>0</v>
      </c>
      <c r="S1070">
        <f>COUNTIF($N$3:N1070,0)</f>
        <v>430</v>
      </c>
      <c r="T1070">
        <f t="shared" si="49"/>
        <v>1</v>
      </c>
      <c r="U1070">
        <f t="shared" si="50"/>
        <v>0.97505668934240364</v>
      </c>
      <c r="W1070">
        <f>Q1070/(Q1070+S1070)</f>
        <v>0.59737827715355807</v>
      </c>
      <c r="X1070">
        <f>T1070*2*W1070/(T1070+W1070)</f>
        <v>0.74794841735052753</v>
      </c>
    </row>
    <row r="1071" spans="1:24" x14ac:dyDescent="0.35">
      <c r="A1071" t="s">
        <v>179</v>
      </c>
      <c r="B1071" s="4" t="s">
        <v>2268</v>
      </c>
      <c r="C1071" t="s">
        <v>2269</v>
      </c>
      <c r="D1071" s="4" t="s">
        <v>15</v>
      </c>
      <c r="E1071">
        <v>70</v>
      </c>
      <c r="F1071">
        <v>146</v>
      </c>
      <c r="G1071" t="s">
        <v>11</v>
      </c>
      <c r="H1071">
        <v>1</v>
      </c>
      <c r="I1071">
        <v>89</v>
      </c>
      <c r="J1071" t="s">
        <v>12</v>
      </c>
      <c r="K1071">
        <v>-43.9</v>
      </c>
      <c r="L1071">
        <v>0.05</v>
      </c>
      <c r="N1071">
        <v>0</v>
      </c>
      <c r="P1071">
        <f>COUNTIF(N1072:$N$1081,"0")</f>
        <v>10</v>
      </c>
      <c r="Q1071">
        <f>COUNTIF($N$3:N1071,$N$3)</f>
        <v>638</v>
      </c>
      <c r="R1071">
        <f t="shared" si="48"/>
        <v>0</v>
      </c>
      <c r="S1071">
        <f>COUNTIF($N$3:N1071,0)</f>
        <v>431</v>
      </c>
      <c r="T1071">
        <f t="shared" si="49"/>
        <v>1</v>
      </c>
      <c r="U1071">
        <f t="shared" si="50"/>
        <v>0.9773242630385488</v>
      </c>
      <c r="W1071">
        <f>Q1071/(Q1071+S1071)</f>
        <v>0.59681945743685683</v>
      </c>
      <c r="X1071">
        <f>T1071*2*W1071/(T1071+W1071)</f>
        <v>0.74751025190392495</v>
      </c>
    </row>
    <row r="1072" spans="1:24" x14ac:dyDescent="0.35">
      <c r="A1072" t="s">
        <v>179</v>
      </c>
      <c r="B1072" s="4" t="s">
        <v>2270</v>
      </c>
      <c r="C1072" t="s">
        <v>2271</v>
      </c>
      <c r="D1072" s="4" t="s">
        <v>15</v>
      </c>
      <c r="E1072">
        <v>62</v>
      </c>
      <c r="F1072">
        <v>114</v>
      </c>
      <c r="G1072" t="s">
        <v>11</v>
      </c>
      <c r="H1072">
        <v>1</v>
      </c>
      <c r="I1072">
        <v>89</v>
      </c>
      <c r="J1072" t="s">
        <v>12</v>
      </c>
      <c r="K1072">
        <v>-44.1</v>
      </c>
      <c r="L1072">
        <v>5.2999999999999999E-2</v>
      </c>
      <c r="N1072">
        <v>0</v>
      </c>
      <c r="P1072">
        <f>COUNTIF(N1073:$N$1081,"0")</f>
        <v>9</v>
      </c>
      <c r="Q1072">
        <f>COUNTIF($N$3:N1072,$N$3)</f>
        <v>638</v>
      </c>
      <c r="R1072">
        <f t="shared" si="48"/>
        <v>0</v>
      </c>
      <c r="S1072">
        <f>COUNTIF($N$3:N1072,0)</f>
        <v>432</v>
      </c>
      <c r="T1072">
        <f t="shared" si="49"/>
        <v>1</v>
      </c>
      <c r="U1072">
        <f t="shared" si="50"/>
        <v>0.97959183673469385</v>
      </c>
      <c r="W1072">
        <f>Q1072/(Q1072+S1072)</f>
        <v>0.5962616822429907</v>
      </c>
      <c r="X1072">
        <f>T1072*2*W1072/(T1072+W1072)</f>
        <v>0.74707259953161598</v>
      </c>
    </row>
    <row r="1073" spans="1:27" x14ac:dyDescent="0.35">
      <c r="A1073" t="s">
        <v>179</v>
      </c>
      <c r="B1073" s="4" t="s">
        <v>2272</v>
      </c>
      <c r="C1073" t="s">
        <v>2273</v>
      </c>
      <c r="D1073" s="4" t="s">
        <v>15</v>
      </c>
      <c r="E1073">
        <v>91</v>
      </c>
      <c r="F1073">
        <v>150</v>
      </c>
      <c r="G1073" t="s">
        <v>11</v>
      </c>
      <c r="H1073">
        <v>1</v>
      </c>
      <c r="I1073">
        <v>89</v>
      </c>
      <c r="J1073" t="s">
        <v>12</v>
      </c>
      <c r="K1073">
        <v>-44.5</v>
      </c>
      <c r="L1073">
        <v>5.8999999999999997E-2</v>
      </c>
      <c r="N1073">
        <v>0</v>
      </c>
      <c r="P1073">
        <f>COUNTIF(N1074:$N$1081,"0")</f>
        <v>8</v>
      </c>
      <c r="Q1073">
        <f>COUNTIF($N$3:N1073,$N$3)</f>
        <v>638</v>
      </c>
      <c r="R1073">
        <f t="shared" si="48"/>
        <v>0</v>
      </c>
      <c r="S1073">
        <f>COUNTIF($N$3:N1073,0)</f>
        <v>433</v>
      </c>
      <c r="T1073">
        <f t="shared" si="49"/>
        <v>1</v>
      </c>
      <c r="U1073">
        <f t="shared" si="50"/>
        <v>0.98185941043083902</v>
      </c>
      <c r="W1073">
        <f>Q1073/(Q1073+S1073)</f>
        <v>0.59570494864612511</v>
      </c>
      <c r="X1073">
        <f>T1073*2*W1073/(T1073+W1073)</f>
        <v>0.74663545933294317</v>
      </c>
    </row>
    <row r="1074" spans="1:27" x14ac:dyDescent="0.35">
      <c r="A1074" t="s">
        <v>179</v>
      </c>
      <c r="B1074" s="4" t="s">
        <v>2274</v>
      </c>
      <c r="C1074" t="s">
        <v>2275</v>
      </c>
      <c r="D1074" s="4" t="s">
        <v>15</v>
      </c>
      <c r="E1074">
        <v>89</v>
      </c>
      <c r="F1074">
        <v>162</v>
      </c>
      <c r="G1074" t="s">
        <v>11</v>
      </c>
      <c r="H1074">
        <v>1</v>
      </c>
      <c r="I1074">
        <v>89</v>
      </c>
      <c r="J1074" t="s">
        <v>12</v>
      </c>
      <c r="K1074">
        <v>-44.7</v>
      </c>
      <c r="L1074">
        <v>6.0999999999999999E-2</v>
      </c>
      <c r="N1074">
        <v>0</v>
      </c>
      <c r="P1074">
        <f>COUNTIF(N1075:$N$1081,"0")</f>
        <v>7</v>
      </c>
      <c r="Q1074">
        <f>COUNTIF($N$3:N1074,$N$3)</f>
        <v>638</v>
      </c>
      <c r="R1074">
        <f t="shared" si="48"/>
        <v>0</v>
      </c>
      <c r="S1074">
        <f>COUNTIF($N$3:N1074,0)</f>
        <v>434</v>
      </c>
      <c r="T1074">
        <f t="shared" si="49"/>
        <v>1</v>
      </c>
      <c r="U1074">
        <f t="shared" si="50"/>
        <v>0.98412698412698418</v>
      </c>
      <c r="W1074">
        <f>Q1074/(Q1074+S1074)</f>
        <v>0.59514925373134331</v>
      </c>
      <c r="X1074">
        <f>T1074*2*W1074/(T1074+W1074)</f>
        <v>0.74619883040935675</v>
      </c>
    </row>
    <row r="1075" spans="1:27" x14ac:dyDescent="0.35">
      <c r="A1075" t="s">
        <v>179</v>
      </c>
      <c r="B1075" s="4" t="s">
        <v>2276</v>
      </c>
      <c r="C1075" t="s">
        <v>2277</v>
      </c>
      <c r="D1075" s="4" t="s">
        <v>15</v>
      </c>
      <c r="E1075">
        <v>74</v>
      </c>
      <c r="F1075">
        <v>135</v>
      </c>
      <c r="G1075" t="s">
        <v>11</v>
      </c>
      <c r="H1075">
        <v>1</v>
      </c>
      <c r="I1075">
        <v>89</v>
      </c>
      <c r="J1075" t="s">
        <v>12</v>
      </c>
      <c r="K1075">
        <v>-45.1</v>
      </c>
      <c r="L1075">
        <v>6.7000000000000004E-2</v>
      </c>
      <c r="N1075">
        <v>0</v>
      </c>
      <c r="P1075">
        <f>COUNTIF(N1076:$N$1081,"0")</f>
        <v>6</v>
      </c>
      <c r="Q1075">
        <f>COUNTIF($N$3:N1075,$N$3)</f>
        <v>638</v>
      </c>
      <c r="R1075">
        <f t="shared" si="48"/>
        <v>0</v>
      </c>
      <c r="S1075">
        <f>COUNTIF($N$3:N1075,0)</f>
        <v>435</v>
      </c>
      <c r="T1075">
        <f t="shared" si="49"/>
        <v>1</v>
      </c>
      <c r="U1075">
        <f t="shared" si="50"/>
        <v>0.98639455782312924</v>
      </c>
      <c r="W1075">
        <f>Q1075/(Q1075+S1075)</f>
        <v>0.59459459459459463</v>
      </c>
      <c r="X1075">
        <f>T1075*2*W1075/(T1075+W1075)</f>
        <v>0.74576271186440679</v>
      </c>
    </row>
    <row r="1076" spans="1:27" x14ac:dyDescent="0.35">
      <c r="A1076" t="s">
        <v>179</v>
      </c>
      <c r="B1076" s="4" t="s">
        <v>2278</v>
      </c>
      <c r="C1076" t="s">
        <v>2279</v>
      </c>
      <c r="D1076" s="4" t="s">
        <v>15</v>
      </c>
      <c r="E1076">
        <v>73</v>
      </c>
      <c r="F1076">
        <v>146</v>
      </c>
      <c r="G1076" t="s">
        <v>11</v>
      </c>
      <c r="H1076">
        <v>1</v>
      </c>
      <c r="I1076">
        <v>89</v>
      </c>
      <c r="J1076" t="s">
        <v>12</v>
      </c>
      <c r="K1076">
        <v>-45.2</v>
      </c>
      <c r="L1076">
        <v>6.9000000000000006E-2</v>
      </c>
      <c r="N1076">
        <v>0</v>
      </c>
      <c r="P1076">
        <f>COUNTIF(N1077:$N$1081,"0")</f>
        <v>5</v>
      </c>
      <c r="Q1076">
        <f>COUNTIF($N$3:N1076,$N$3)</f>
        <v>638</v>
      </c>
      <c r="R1076">
        <f t="shared" si="48"/>
        <v>0</v>
      </c>
      <c r="S1076">
        <f>COUNTIF($N$3:N1076,0)</f>
        <v>436</v>
      </c>
      <c r="T1076">
        <f t="shared" si="49"/>
        <v>1</v>
      </c>
      <c r="U1076">
        <f t="shared" si="50"/>
        <v>0.9886621315192744</v>
      </c>
      <c r="W1076">
        <f>Q1076/(Q1076+S1076)</f>
        <v>0.5940409683426443</v>
      </c>
      <c r="X1076">
        <f>T1076*2*W1076/(T1076+W1076)</f>
        <v>0.74532710280373826</v>
      </c>
    </row>
    <row r="1077" spans="1:27" x14ac:dyDescent="0.35">
      <c r="A1077" t="s">
        <v>179</v>
      </c>
      <c r="B1077" s="4" t="s">
        <v>2280</v>
      </c>
      <c r="C1077" t="s">
        <v>2281</v>
      </c>
      <c r="D1077" s="4" t="s">
        <v>15</v>
      </c>
      <c r="E1077">
        <v>983</v>
      </c>
      <c r="F1077">
        <v>1058</v>
      </c>
      <c r="G1077" t="s">
        <v>11</v>
      </c>
      <c r="H1077">
        <v>1</v>
      </c>
      <c r="I1077">
        <v>89</v>
      </c>
      <c r="J1077" t="s">
        <v>12</v>
      </c>
      <c r="K1077">
        <v>-45.3</v>
      </c>
      <c r="L1077">
        <v>7.0999999999999994E-2</v>
      </c>
      <c r="N1077">
        <v>0</v>
      </c>
      <c r="P1077">
        <f>COUNTIF(N1078:$N$1081,"0")</f>
        <v>4</v>
      </c>
      <c r="Q1077">
        <f>COUNTIF($N$3:N1077,$N$3)</f>
        <v>638</v>
      </c>
      <c r="R1077">
        <f t="shared" si="48"/>
        <v>0</v>
      </c>
      <c r="S1077">
        <f>COUNTIF($N$3:N1077,0)</f>
        <v>437</v>
      </c>
      <c r="T1077">
        <f t="shared" si="49"/>
        <v>1</v>
      </c>
      <c r="U1077">
        <f t="shared" si="50"/>
        <v>0.99092970521541945</v>
      </c>
      <c r="W1077">
        <f>Q1077/(Q1077+S1077)</f>
        <v>0.5934883720930233</v>
      </c>
      <c r="X1077">
        <f>T1077*2*W1077/(T1077+W1077)</f>
        <v>0.74489200233508468</v>
      </c>
    </row>
    <row r="1078" spans="1:27" x14ac:dyDescent="0.35">
      <c r="A1078" t="s">
        <v>179</v>
      </c>
      <c r="B1078" s="4" t="s">
        <v>2282</v>
      </c>
      <c r="C1078" t="s">
        <v>2283</v>
      </c>
      <c r="D1078" s="4" t="s">
        <v>15</v>
      </c>
      <c r="E1078">
        <v>87</v>
      </c>
      <c r="F1078">
        <v>147</v>
      </c>
      <c r="G1078" t="s">
        <v>11</v>
      </c>
      <c r="H1078">
        <v>1</v>
      </c>
      <c r="I1078">
        <v>89</v>
      </c>
      <c r="J1078" t="s">
        <v>12</v>
      </c>
      <c r="K1078">
        <v>-46</v>
      </c>
      <c r="L1078">
        <v>8.4000000000000005E-2</v>
      </c>
      <c r="N1078">
        <v>0</v>
      </c>
      <c r="P1078">
        <f>COUNTIF(N1079:$N$1081,"0")</f>
        <v>3</v>
      </c>
      <c r="Q1078">
        <f>COUNTIF($N$3:N1078,$N$3)</f>
        <v>638</v>
      </c>
      <c r="R1078">
        <f t="shared" si="48"/>
        <v>0</v>
      </c>
      <c r="S1078">
        <f>COUNTIF($N$3:N1078,0)</f>
        <v>438</v>
      </c>
      <c r="T1078">
        <f t="shared" si="49"/>
        <v>1</v>
      </c>
      <c r="U1078">
        <f t="shared" si="50"/>
        <v>0.99319727891156462</v>
      </c>
      <c r="W1078">
        <f>Q1078/(Q1078+S1078)</f>
        <v>0.59293680297397766</v>
      </c>
      <c r="X1078">
        <f>T1078*2*W1078/(T1078+W1078)</f>
        <v>0.74445740956826134</v>
      </c>
    </row>
    <row r="1079" spans="1:27" x14ac:dyDescent="0.35">
      <c r="A1079" t="s">
        <v>179</v>
      </c>
      <c r="B1079" s="4" t="s">
        <v>2284</v>
      </c>
      <c r="C1079" t="s">
        <v>2285</v>
      </c>
      <c r="D1079" s="4" t="s">
        <v>15</v>
      </c>
      <c r="E1079">
        <v>70</v>
      </c>
      <c r="F1079">
        <v>142</v>
      </c>
      <c r="G1079" t="s">
        <v>11</v>
      </c>
      <c r="H1079">
        <v>1</v>
      </c>
      <c r="I1079">
        <v>89</v>
      </c>
      <c r="J1079" t="s">
        <v>12</v>
      </c>
      <c r="K1079">
        <v>-46</v>
      </c>
      <c r="L1079">
        <v>8.5000000000000006E-2</v>
      </c>
      <c r="N1079">
        <v>0</v>
      </c>
      <c r="P1079">
        <f>COUNTIF(N1080:$N$1081,"0")</f>
        <v>2</v>
      </c>
      <c r="Q1079">
        <f>COUNTIF($N$3:N1079,$N$3)</f>
        <v>638</v>
      </c>
      <c r="R1079">
        <f t="shared" si="48"/>
        <v>0</v>
      </c>
      <c r="S1079">
        <f>COUNTIF($N$3:N1079,0)</f>
        <v>439</v>
      </c>
      <c r="T1079">
        <f t="shared" si="49"/>
        <v>1</v>
      </c>
      <c r="U1079">
        <f t="shared" si="50"/>
        <v>0.99546485260770978</v>
      </c>
      <c r="W1079">
        <f>Q1079/(Q1079+S1079)</f>
        <v>0.5923862581244197</v>
      </c>
      <c r="X1079">
        <f>T1079*2*W1079/(T1079+W1079)</f>
        <v>0.74402332361516033</v>
      </c>
    </row>
    <row r="1080" spans="1:27" x14ac:dyDescent="0.35">
      <c r="A1080" t="s">
        <v>179</v>
      </c>
      <c r="B1080" s="4" t="s">
        <v>2286</v>
      </c>
      <c r="C1080" t="s">
        <v>2287</v>
      </c>
      <c r="D1080" s="4" t="s">
        <v>15</v>
      </c>
      <c r="E1080">
        <v>70</v>
      </c>
      <c r="F1080">
        <v>142</v>
      </c>
      <c r="G1080" t="s">
        <v>11</v>
      </c>
      <c r="H1080">
        <v>1</v>
      </c>
      <c r="I1080">
        <v>89</v>
      </c>
      <c r="J1080" t="s">
        <v>12</v>
      </c>
      <c r="K1080">
        <v>-46</v>
      </c>
      <c r="L1080">
        <v>8.5000000000000006E-2</v>
      </c>
      <c r="N1080">
        <v>0</v>
      </c>
      <c r="P1080">
        <f>COUNTIF(N1081:$N$1081,"0")</f>
        <v>1</v>
      </c>
      <c r="Q1080">
        <f>COUNTIF($N$3:N1080,$N$3)</f>
        <v>638</v>
      </c>
      <c r="R1080">
        <f t="shared" si="48"/>
        <v>0</v>
      </c>
      <c r="S1080">
        <f>COUNTIF($N$3:N1080,0)</f>
        <v>440</v>
      </c>
      <c r="T1080">
        <f t="shared" si="49"/>
        <v>1</v>
      </c>
      <c r="U1080">
        <f t="shared" si="50"/>
        <v>0.99773242630385484</v>
      </c>
      <c r="W1080">
        <f>Q1080/(Q1080+S1080)</f>
        <v>0.59183673469387754</v>
      </c>
      <c r="X1080">
        <f>T1080*2*W1080/(T1080+W1080)</f>
        <v>0.74358974358974361</v>
      </c>
    </row>
    <row r="1081" spans="1:27" x14ac:dyDescent="0.35">
      <c r="A1081" t="s">
        <v>179</v>
      </c>
      <c r="B1081" s="4" t="s">
        <v>2288</v>
      </c>
      <c r="C1081" t="s">
        <v>2289</v>
      </c>
      <c r="D1081" s="4" t="s">
        <v>15</v>
      </c>
      <c r="E1081">
        <v>94</v>
      </c>
      <c r="F1081">
        <v>168</v>
      </c>
      <c r="G1081" t="s">
        <v>11</v>
      </c>
      <c r="H1081">
        <v>1</v>
      </c>
      <c r="I1081">
        <v>89</v>
      </c>
      <c r="J1081" t="s">
        <v>12</v>
      </c>
      <c r="K1081">
        <v>-46.1</v>
      </c>
      <c r="L1081">
        <v>8.5999999999999993E-2</v>
      </c>
      <c r="N1081">
        <v>0</v>
      </c>
      <c r="P1081">
        <f>COUNTIF(N$1081:$N1082,"0")</f>
        <v>1</v>
      </c>
      <c r="Q1081">
        <f>COUNTIF($N$3:N1081,$N$3)</f>
        <v>638</v>
      </c>
      <c r="R1081">
        <f t="shared" si="48"/>
        <v>0</v>
      </c>
      <c r="S1081">
        <f>COUNTIF($N$3:N1081,0)</f>
        <v>441</v>
      </c>
      <c r="T1081">
        <f t="shared" si="49"/>
        <v>1</v>
      </c>
      <c r="U1081">
        <f t="shared" si="50"/>
        <v>0.99773755656108598</v>
      </c>
      <c r="W1081">
        <f>Q1081/(Q1081+S1081)</f>
        <v>0.59128822984244667</v>
      </c>
      <c r="X1081">
        <f>T1081*2*W1081/(T1081+W1081)</f>
        <v>0.7431566686080372</v>
      </c>
    </row>
    <row r="1084" spans="1:27" x14ac:dyDescent="0.35">
      <c r="AA1084">
        <f>X3</f>
        <v>3.1298904538341159E-3</v>
      </c>
    </row>
  </sheetData>
  <autoFilter ref="K1:K1871">
    <sortState ref="A2:S1873">
      <sortCondition descending="1" ref="K1:K1873"/>
    </sortState>
  </autoFilter>
  <mergeCells count="2">
    <mergeCell ref="AC36:AD36"/>
    <mergeCell ref="AA38:AA39"/>
  </mergeCells>
  <conditionalFormatting sqref="M1:M1048576 B1:B1048576 N2">
    <cfRule type="duplicateValues" dxfId="4" priority="5"/>
  </conditionalFormatting>
  <conditionalFormatting sqref="M1:M1048576 C1:C1048576 N2">
    <cfRule type="duplicateValues" dxfId="3" priority="3"/>
    <cfRule type="duplicateValues" dxfId="2" priority="4"/>
  </conditionalFormatting>
  <conditionalFormatting sqref="C1:C1048576 M1:M1048576 N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 r:id="rId1"/>
  <ignoredErrors>
    <ignoredError sqref="AD39 AC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L14" sqref="L14"/>
    </sheetView>
  </sheetViews>
  <sheetFormatPr defaultRowHeight="14.5" x14ac:dyDescent="0.35"/>
  <cols>
    <col min="1" max="1" width="8.7265625" style="4"/>
  </cols>
  <sheetData>
    <row r="1" spans="1:9" x14ac:dyDescent="0.35">
      <c r="A1" s="7" t="s">
        <v>16</v>
      </c>
      <c r="B1" s="5" t="s">
        <v>17</v>
      </c>
      <c r="C1" s="5" t="s">
        <v>18</v>
      </c>
      <c r="D1" s="5" t="s">
        <v>19</v>
      </c>
      <c r="E1" s="6">
        <v>178</v>
      </c>
      <c r="F1" s="5" t="s">
        <v>20</v>
      </c>
      <c r="G1" s="5" t="s">
        <v>21</v>
      </c>
      <c r="H1" s="5" t="s">
        <v>22</v>
      </c>
      <c r="I1" s="5" t="s">
        <v>23</v>
      </c>
    </row>
    <row r="2" spans="1:9" x14ac:dyDescent="0.35">
      <c r="A2" s="7" t="s">
        <v>25</v>
      </c>
      <c r="B2" s="5" t="s">
        <v>17</v>
      </c>
      <c r="C2" s="5" t="s">
        <v>18</v>
      </c>
      <c r="D2" s="5" t="s">
        <v>26</v>
      </c>
      <c r="E2" s="6">
        <v>177</v>
      </c>
      <c r="F2" s="5" t="s">
        <v>27</v>
      </c>
      <c r="G2" s="5" t="s">
        <v>21</v>
      </c>
      <c r="H2" s="5" t="s">
        <v>28</v>
      </c>
      <c r="I2" s="5" t="s">
        <v>29</v>
      </c>
    </row>
    <row r="3" spans="1:9" x14ac:dyDescent="0.35">
      <c r="A3" s="7" t="s">
        <v>30</v>
      </c>
      <c r="B3" s="5" t="s">
        <v>17</v>
      </c>
      <c r="C3" s="5" t="s">
        <v>31</v>
      </c>
      <c r="D3" s="5" t="s">
        <v>32</v>
      </c>
      <c r="E3" s="6">
        <v>168</v>
      </c>
      <c r="F3" s="5" t="s">
        <v>33</v>
      </c>
      <c r="G3" s="5" t="s">
        <v>21</v>
      </c>
      <c r="H3" s="5" t="s">
        <v>28</v>
      </c>
      <c r="I3" s="5" t="s">
        <v>29</v>
      </c>
    </row>
    <row r="4" spans="1:9" x14ac:dyDescent="0.35">
      <c r="A4" s="7" t="s">
        <v>34</v>
      </c>
      <c r="B4" s="5" t="s">
        <v>17</v>
      </c>
      <c r="C4" s="5" t="s">
        <v>35</v>
      </c>
      <c r="D4" s="5" t="s">
        <v>36</v>
      </c>
      <c r="E4" s="6">
        <v>176</v>
      </c>
      <c r="F4" s="5" t="s">
        <v>37</v>
      </c>
      <c r="G4" s="5" t="s">
        <v>21</v>
      </c>
      <c r="H4" s="5" t="s">
        <v>38</v>
      </c>
      <c r="I4" s="5" t="s">
        <v>23</v>
      </c>
    </row>
    <row r="5" spans="1:9" x14ac:dyDescent="0.35">
      <c r="A5" s="7" t="s">
        <v>39</v>
      </c>
      <c r="B5" s="5" t="s">
        <v>17</v>
      </c>
      <c r="C5" s="5" t="s">
        <v>40</v>
      </c>
      <c r="D5" s="5" t="s">
        <v>41</v>
      </c>
      <c r="E5" s="6">
        <v>163</v>
      </c>
      <c r="F5" s="5" t="s">
        <v>42</v>
      </c>
      <c r="G5" s="5" t="s">
        <v>21</v>
      </c>
      <c r="H5" s="5" t="s">
        <v>43</v>
      </c>
      <c r="I5" s="5" t="s">
        <v>23</v>
      </c>
    </row>
    <row r="6" spans="1:9" x14ac:dyDescent="0.35">
      <c r="A6" s="7" t="s">
        <v>44</v>
      </c>
      <c r="B6" s="5" t="s">
        <v>17</v>
      </c>
      <c r="C6" s="5" t="s">
        <v>45</v>
      </c>
      <c r="D6" s="5" t="s">
        <v>46</v>
      </c>
      <c r="E6" s="6">
        <v>177</v>
      </c>
      <c r="F6" s="5" t="s">
        <v>47</v>
      </c>
      <c r="G6" s="5" t="s">
        <v>21</v>
      </c>
      <c r="H6" s="5" t="s">
        <v>43</v>
      </c>
      <c r="I6" s="5" t="s">
        <v>23</v>
      </c>
    </row>
    <row r="7" spans="1:9" x14ac:dyDescent="0.35">
      <c r="A7" s="7" t="s">
        <v>48</v>
      </c>
      <c r="B7" s="5" t="s">
        <v>17</v>
      </c>
      <c r="C7" s="5" t="s">
        <v>35</v>
      </c>
      <c r="D7" s="5" t="s">
        <v>49</v>
      </c>
      <c r="E7" s="6">
        <v>167</v>
      </c>
      <c r="F7" s="5" t="s">
        <v>50</v>
      </c>
      <c r="G7" s="5" t="s">
        <v>21</v>
      </c>
      <c r="H7" s="5" t="s">
        <v>43</v>
      </c>
      <c r="I7" s="5" t="s">
        <v>23</v>
      </c>
    </row>
    <row r="8" spans="1:9" x14ac:dyDescent="0.35">
      <c r="A8" s="7" t="s">
        <v>51</v>
      </c>
      <c r="B8" s="5" t="s">
        <v>17</v>
      </c>
      <c r="C8" s="5" t="s">
        <v>40</v>
      </c>
      <c r="D8" s="5" t="s">
        <v>52</v>
      </c>
      <c r="E8" s="6">
        <v>165</v>
      </c>
      <c r="F8" s="5" t="s">
        <v>53</v>
      </c>
      <c r="G8" s="5" t="s">
        <v>21</v>
      </c>
      <c r="H8" s="5" t="s">
        <v>54</v>
      </c>
      <c r="I8" s="5" t="s">
        <v>23</v>
      </c>
    </row>
    <row r="9" spans="1:9" x14ac:dyDescent="0.35">
      <c r="A9" s="7" t="s">
        <v>55</v>
      </c>
      <c r="B9" s="5" t="s">
        <v>17</v>
      </c>
      <c r="C9" s="5" t="s">
        <v>56</v>
      </c>
      <c r="D9" s="5" t="s">
        <v>57</v>
      </c>
      <c r="E9" s="6">
        <v>162</v>
      </c>
      <c r="F9" s="5" t="s">
        <v>58</v>
      </c>
      <c r="G9" s="5" t="s">
        <v>21</v>
      </c>
      <c r="H9" s="5" t="s">
        <v>54</v>
      </c>
      <c r="I9" s="5" t="s">
        <v>23</v>
      </c>
    </row>
    <row r="10" spans="1:9" x14ac:dyDescent="0.35">
      <c r="A10" s="7" t="s">
        <v>59</v>
      </c>
      <c r="B10" s="5" t="s">
        <v>17</v>
      </c>
      <c r="C10" s="5" t="s">
        <v>40</v>
      </c>
      <c r="D10" s="5" t="s">
        <v>60</v>
      </c>
      <c r="E10" s="6">
        <v>164</v>
      </c>
      <c r="F10" s="5" t="s">
        <v>61</v>
      </c>
      <c r="G10" s="5" t="s">
        <v>21</v>
      </c>
      <c r="H10" s="5" t="s">
        <v>62</v>
      </c>
      <c r="I10" s="5" t="s">
        <v>23</v>
      </c>
    </row>
    <row r="11" spans="1:9" x14ac:dyDescent="0.35">
      <c r="A11" s="7" t="s">
        <v>63</v>
      </c>
      <c r="B11" s="5" t="s">
        <v>17</v>
      </c>
      <c r="C11" s="5" t="s">
        <v>18</v>
      </c>
      <c r="D11" s="5" t="s">
        <v>64</v>
      </c>
      <c r="E11" s="6">
        <v>164</v>
      </c>
      <c r="F11" s="5" t="s">
        <v>65</v>
      </c>
      <c r="G11" s="5" t="s">
        <v>21</v>
      </c>
      <c r="H11" s="5" t="s">
        <v>62</v>
      </c>
      <c r="I11" s="5" t="s">
        <v>23</v>
      </c>
    </row>
    <row r="12" spans="1:9" x14ac:dyDescent="0.35">
      <c r="A12" s="7" t="s">
        <v>66</v>
      </c>
      <c r="B12" s="5" t="s">
        <v>17</v>
      </c>
      <c r="C12" s="5" t="s">
        <v>67</v>
      </c>
      <c r="D12" s="5" t="s">
        <v>64</v>
      </c>
      <c r="E12" s="6">
        <v>172</v>
      </c>
      <c r="F12" s="5" t="s">
        <v>65</v>
      </c>
      <c r="G12" s="5" t="s">
        <v>21</v>
      </c>
      <c r="H12" s="5" t="s">
        <v>62</v>
      </c>
      <c r="I12" s="5" t="s">
        <v>23</v>
      </c>
    </row>
    <row r="13" spans="1:9" x14ac:dyDescent="0.35">
      <c r="A13" s="7" t="s">
        <v>68</v>
      </c>
      <c r="B13" s="5" t="s">
        <v>17</v>
      </c>
      <c r="C13" s="5" t="s">
        <v>18</v>
      </c>
      <c r="D13" s="5" t="s">
        <v>69</v>
      </c>
      <c r="E13" s="6">
        <v>164</v>
      </c>
      <c r="F13" s="5" t="s">
        <v>65</v>
      </c>
      <c r="G13" s="5" t="s">
        <v>21</v>
      </c>
      <c r="H13" s="5" t="s">
        <v>62</v>
      </c>
      <c r="I13" s="5" t="s">
        <v>23</v>
      </c>
    </row>
    <row r="14" spans="1:9" x14ac:dyDescent="0.35">
      <c r="A14" s="7" t="s">
        <v>70</v>
      </c>
      <c r="B14" s="5" t="s">
        <v>17</v>
      </c>
      <c r="C14" s="5" t="s">
        <v>67</v>
      </c>
      <c r="D14" s="5" t="s">
        <v>71</v>
      </c>
      <c r="E14" s="6">
        <v>167</v>
      </c>
      <c r="F14" s="5" t="s">
        <v>72</v>
      </c>
      <c r="G14" s="5" t="s">
        <v>21</v>
      </c>
      <c r="H14" s="5" t="s">
        <v>62</v>
      </c>
      <c r="I14" s="5" t="s">
        <v>23</v>
      </c>
    </row>
    <row r="15" spans="1:9" x14ac:dyDescent="0.35">
      <c r="A15" s="7" t="s">
        <v>73</v>
      </c>
      <c r="B15" s="5" t="s">
        <v>17</v>
      </c>
      <c r="C15" s="5" t="s">
        <v>18</v>
      </c>
      <c r="D15" s="5" t="s">
        <v>74</v>
      </c>
      <c r="E15" s="6">
        <v>169</v>
      </c>
      <c r="F15" s="5" t="s">
        <v>72</v>
      </c>
      <c r="G15" s="5" t="s">
        <v>21</v>
      </c>
      <c r="H15" s="5" t="s">
        <v>62</v>
      </c>
      <c r="I15" s="5" t="s">
        <v>23</v>
      </c>
    </row>
    <row r="16" spans="1:9" x14ac:dyDescent="0.35">
      <c r="A16" s="7" t="s">
        <v>75</v>
      </c>
      <c r="B16" s="5" t="s">
        <v>17</v>
      </c>
      <c r="C16" s="5" t="s">
        <v>67</v>
      </c>
      <c r="D16" s="5" t="s">
        <v>76</v>
      </c>
      <c r="E16" s="6">
        <v>170</v>
      </c>
      <c r="F16" s="5" t="s">
        <v>77</v>
      </c>
      <c r="G16" s="5" t="s">
        <v>21</v>
      </c>
      <c r="H16" s="5" t="s">
        <v>62</v>
      </c>
      <c r="I16" s="5" t="s">
        <v>23</v>
      </c>
    </row>
    <row r="17" spans="1:9" x14ac:dyDescent="0.35">
      <c r="A17" s="7" t="s">
        <v>78</v>
      </c>
      <c r="B17" s="5" t="s">
        <v>17</v>
      </c>
      <c r="C17" s="5" t="s">
        <v>45</v>
      </c>
      <c r="D17" s="5" t="s">
        <v>79</v>
      </c>
      <c r="E17" s="6">
        <v>172</v>
      </c>
      <c r="F17" s="5" t="s">
        <v>80</v>
      </c>
      <c r="G17" s="5" t="s">
        <v>21</v>
      </c>
      <c r="H17" s="5" t="s">
        <v>62</v>
      </c>
      <c r="I17" s="5" t="s">
        <v>23</v>
      </c>
    </row>
    <row r="18" spans="1:9" x14ac:dyDescent="0.35">
      <c r="A18" s="7" t="s">
        <v>81</v>
      </c>
      <c r="B18" s="5" t="s">
        <v>17</v>
      </c>
      <c r="C18" s="5" t="s">
        <v>35</v>
      </c>
      <c r="D18" s="5" t="s">
        <v>82</v>
      </c>
      <c r="E18" s="6">
        <v>175</v>
      </c>
      <c r="F18" s="5" t="s">
        <v>83</v>
      </c>
      <c r="G18" s="5" t="s">
        <v>21</v>
      </c>
      <c r="H18" s="5" t="s">
        <v>62</v>
      </c>
      <c r="I18" s="5" t="s">
        <v>23</v>
      </c>
    </row>
    <row r="19" spans="1:9" x14ac:dyDescent="0.35">
      <c r="A19" s="7" t="s">
        <v>84</v>
      </c>
      <c r="B19" s="5" t="s">
        <v>17</v>
      </c>
      <c r="C19" s="5" t="s">
        <v>40</v>
      </c>
      <c r="D19" s="5" t="s">
        <v>85</v>
      </c>
      <c r="E19" s="6">
        <v>166</v>
      </c>
      <c r="F19" s="5" t="s">
        <v>86</v>
      </c>
      <c r="G19" s="5" t="s">
        <v>21</v>
      </c>
      <c r="H19" s="5" t="s">
        <v>62</v>
      </c>
      <c r="I19" s="5" t="s">
        <v>23</v>
      </c>
    </row>
    <row r="20" spans="1:9" x14ac:dyDescent="0.35">
      <c r="A20" s="7" t="s">
        <v>87</v>
      </c>
      <c r="B20" s="5" t="s">
        <v>17</v>
      </c>
      <c r="C20" s="5" t="s">
        <v>67</v>
      </c>
      <c r="D20" s="5" t="s">
        <v>88</v>
      </c>
      <c r="E20" s="6">
        <v>168</v>
      </c>
      <c r="F20" s="5" t="s">
        <v>89</v>
      </c>
      <c r="G20" s="5" t="s">
        <v>21</v>
      </c>
      <c r="H20" s="5" t="s">
        <v>62</v>
      </c>
      <c r="I20" s="5" t="s">
        <v>23</v>
      </c>
    </row>
    <row r="21" spans="1:9" x14ac:dyDescent="0.35">
      <c r="A21" s="7" t="s">
        <v>90</v>
      </c>
      <c r="B21" s="5" t="s">
        <v>17</v>
      </c>
      <c r="C21" s="5" t="s">
        <v>18</v>
      </c>
      <c r="D21" s="5" t="s">
        <v>91</v>
      </c>
      <c r="E21" s="6">
        <v>178</v>
      </c>
      <c r="F21" s="5" t="s">
        <v>92</v>
      </c>
      <c r="G21" s="5" t="s">
        <v>21</v>
      </c>
      <c r="H21" s="5" t="s">
        <v>62</v>
      </c>
      <c r="I21" s="5" t="s">
        <v>23</v>
      </c>
    </row>
    <row r="22" spans="1:9" x14ac:dyDescent="0.35">
      <c r="A22" s="7" t="s">
        <v>93</v>
      </c>
      <c r="B22" s="5" t="s">
        <v>17</v>
      </c>
      <c r="C22" s="5" t="s">
        <v>40</v>
      </c>
      <c r="D22" s="5" t="s">
        <v>94</v>
      </c>
      <c r="E22" s="6">
        <v>175</v>
      </c>
      <c r="F22" s="5" t="s">
        <v>95</v>
      </c>
      <c r="G22" s="5" t="s">
        <v>21</v>
      </c>
      <c r="H22" s="5" t="s">
        <v>62</v>
      </c>
      <c r="I22" s="5" t="s">
        <v>23</v>
      </c>
    </row>
    <row r="23" spans="1:9" x14ac:dyDescent="0.35">
      <c r="A23" s="7" t="s">
        <v>96</v>
      </c>
      <c r="B23" s="5" t="s">
        <v>17</v>
      </c>
      <c r="C23" s="5" t="s">
        <v>40</v>
      </c>
      <c r="D23" s="5" t="s">
        <v>97</v>
      </c>
      <c r="E23" s="6">
        <v>164</v>
      </c>
      <c r="F23" s="5" t="s">
        <v>95</v>
      </c>
      <c r="G23" s="5" t="s">
        <v>21</v>
      </c>
      <c r="H23" s="5" t="s">
        <v>62</v>
      </c>
      <c r="I23" s="5" t="s">
        <v>23</v>
      </c>
    </row>
    <row r="24" spans="1:9" x14ac:dyDescent="0.35">
      <c r="A24" s="7" t="s">
        <v>98</v>
      </c>
      <c r="B24" s="5" t="s">
        <v>17</v>
      </c>
      <c r="C24" s="5" t="s">
        <v>40</v>
      </c>
      <c r="D24" s="5" t="s">
        <v>97</v>
      </c>
      <c r="E24" s="6">
        <v>164</v>
      </c>
      <c r="F24" s="5" t="s">
        <v>95</v>
      </c>
      <c r="G24" s="5" t="s">
        <v>21</v>
      </c>
      <c r="H24" s="5" t="s">
        <v>62</v>
      </c>
      <c r="I24" s="5" t="s">
        <v>23</v>
      </c>
    </row>
    <row r="25" spans="1:9" x14ac:dyDescent="0.35">
      <c r="A25" s="7" t="s">
        <v>99</v>
      </c>
      <c r="B25" s="5" t="s">
        <v>17</v>
      </c>
      <c r="C25" s="5" t="s">
        <v>40</v>
      </c>
      <c r="D25" s="5" t="s">
        <v>100</v>
      </c>
      <c r="E25" s="6">
        <v>179</v>
      </c>
      <c r="F25" s="5" t="s">
        <v>101</v>
      </c>
      <c r="G25" s="5" t="s">
        <v>21</v>
      </c>
      <c r="H25" s="5" t="s">
        <v>62</v>
      </c>
      <c r="I25" s="5" t="s">
        <v>23</v>
      </c>
    </row>
    <row r="26" spans="1:9" x14ac:dyDescent="0.35">
      <c r="A26" s="7" t="s">
        <v>102</v>
      </c>
      <c r="B26" s="5" t="s">
        <v>17</v>
      </c>
      <c r="C26" s="5" t="s">
        <v>18</v>
      </c>
      <c r="D26" s="5" t="s">
        <v>103</v>
      </c>
      <c r="E26" s="6">
        <v>167</v>
      </c>
      <c r="F26" s="5" t="s">
        <v>104</v>
      </c>
      <c r="G26" s="5" t="s">
        <v>21</v>
      </c>
      <c r="H26" s="5" t="s">
        <v>105</v>
      </c>
      <c r="I26" s="5" t="s">
        <v>23</v>
      </c>
    </row>
    <row r="27" spans="1:9" x14ac:dyDescent="0.35">
      <c r="A27" s="7" t="s">
        <v>106</v>
      </c>
      <c r="B27" s="5" t="s">
        <v>17</v>
      </c>
      <c r="C27" s="5" t="s">
        <v>18</v>
      </c>
      <c r="D27" s="5" t="s">
        <v>107</v>
      </c>
      <c r="E27" s="6">
        <v>171</v>
      </c>
      <c r="F27" s="5" t="s">
        <v>108</v>
      </c>
      <c r="G27" s="5" t="s">
        <v>21</v>
      </c>
      <c r="H27" s="5" t="s">
        <v>105</v>
      </c>
      <c r="I27" s="5" t="s">
        <v>23</v>
      </c>
    </row>
    <row r="28" spans="1:9" x14ac:dyDescent="0.35">
      <c r="A28" s="7" t="s">
        <v>109</v>
      </c>
      <c r="B28" s="5" t="s">
        <v>17</v>
      </c>
      <c r="C28" s="5" t="s">
        <v>110</v>
      </c>
      <c r="D28" s="5" t="s">
        <v>111</v>
      </c>
      <c r="E28" s="6">
        <v>168</v>
      </c>
      <c r="F28" s="5" t="s">
        <v>112</v>
      </c>
      <c r="G28" s="5" t="s">
        <v>21</v>
      </c>
      <c r="H28" s="5" t="s">
        <v>105</v>
      </c>
      <c r="I28" s="5" t="s">
        <v>23</v>
      </c>
    </row>
    <row r="29" spans="1:9" x14ac:dyDescent="0.35">
      <c r="A29" s="7" t="s">
        <v>113</v>
      </c>
      <c r="B29" s="5" t="s">
        <v>17</v>
      </c>
      <c r="C29" s="5" t="s">
        <v>40</v>
      </c>
      <c r="D29" s="5" t="s">
        <v>114</v>
      </c>
      <c r="E29" s="6">
        <v>167</v>
      </c>
      <c r="F29" s="5" t="s">
        <v>115</v>
      </c>
      <c r="G29" s="5" t="s">
        <v>21</v>
      </c>
      <c r="H29" s="5" t="s">
        <v>105</v>
      </c>
      <c r="I29" s="5" t="s">
        <v>23</v>
      </c>
    </row>
    <row r="30" spans="1:9" x14ac:dyDescent="0.35">
      <c r="A30" s="7" t="s">
        <v>116</v>
      </c>
      <c r="B30" s="5" t="s">
        <v>17</v>
      </c>
      <c r="C30" s="5" t="s">
        <v>18</v>
      </c>
      <c r="D30" s="5" t="s">
        <v>117</v>
      </c>
      <c r="E30" s="6">
        <v>167</v>
      </c>
      <c r="F30" s="5" t="s">
        <v>118</v>
      </c>
      <c r="G30" s="5" t="s">
        <v>21</v>
      </c>
      <c r="H30" s="5" t="s">
        <v>119</v>
      </c>
      <c r="I30" s="5" t="s">
        <v>23</v>
      </c>
    </row>
    <row r="31" spans="1:9" x14ac:dyDescent="0.35">
      <c r="A31" s="7" t="s">
        <v>120</v>
      </c>
      <c r="B31" s="5" t="s">
        <v>17</v>
      </c>
      <c r="C31" s="5" t="s">
        <v>67</v>
      </c>
      <c r="D31" s="5" t="s">
        <v>117</v>
      </c>
      <c r="E31" s="6">
        <v>165</v>
      </c>
      <c r="F31" s="5" t="s">
        <v>118</v>
      </c>
      <c r="G31" s="5" t="s">
        <v>21</v>
      </c>
      <c r="H31" s="5" t="s">
        <v>119</v>
      </c>
      <c r="I31" s="5" t="s">
        <v>23</v>
      </c>
    </row>
    <row r="32" spans="1:9" x14ac:dyDescent="0.35">
      <c r="A32" s="7" t="s">
        <v>121</v>
      </c>
      <c r="B32" s="5" t="s">
        <v>17</v>
      </c>
      <c r="C32" s="5" t="s">
        <v>122</v>
      </c>
      <c r="D32" s="5" t="s">
        <v>123</v>
      </c>
      <c r="E32" s="6">
        <v>165</v>
      </c>
      <c r="F32" s="5" t="s">
        <v>118</v>
      </c>
      <c r="G32" s="5" t="s">
        <v>21</v>
      </c>
      <c r="H32" s="5" t="s">
        <v>119</v>
      </c>
      <c r="I32" s="5" t="s">
        <v>23</v>
      </c>
    </row>
    <row r="33" spans="1:9" x14ac:dyDescent="0.35">
      <c r="A33" s="7" t="s">
        <v>124</v>
      </c>
      <c r="B33" s="5" t="s">
        <v>17</v>
      </c>
      <c r="C33" s="5" t="s">
        <v>18</v>
      </c>
      <c r="D33" s="5" t="s">
        <v>125</v>
      </c>
      <c r="E33" s="6">
        <v>165</v>
      </c>
      <c r="F33" s="5" t="s">
        <v>126</v>
      </c>
      <c r="G33" s="5" t="s">
        <v>21</v>
      </c>
      <c r="H33" s="5" t="s">
        <v>119</v>
      </c>
      <c r="I33" s="5" t="s">
        <v>23</v>
      </c>
    </row>
    <row r="34" spans="1:9" x14ac:dyDescent="0.35">
      <c r="A34" s="7" t="s">
        <v>127</v>
      </c>
      <c r="B34" s="5" t="s">
        <v>17</v>
      </c>
      <c r="C34" s="5" t="s">
        <v>128</v>
      </c>
      <c r="D34" s="5" t="s">
        <v>129</v>
      </c>
      <c r="E34" s="6">
        <v>171</v>
      </c>
      <c r="F34" s="5" t="s">
        <v>130</v>
      </c>
      <c r="G34" s="5" t="s">
        <v>21</v>
      </c>
      <c r="H34" s="5" t="s">
        <v>119</v>
      </c>
      <c r="I34" s="5" t="s">
        <v>23</v>
      </c>
    </row>
    <row r="35" spans="1:9" x14ac:dyDescent="0.35">
      <c r="A35" s="7" t="s">
        <v>131</v>
      </c>
      <c r="B35" s="5" t="s">
        <v>17</v>
      </c>
      <c r="C35" s="5" t="s">
        <v>18</v>
      </c>
      <c r="D35" s="5" t="s">
        <v>132</v>
      </c>
      <c r="E35" s="6">
        <v>171</v>
      </c>
      <c r="F35" s="5" t="s">
        <v>133</v>
      </c>
      <c r="G35" s="5" t="s">
        <v>21</v>
      </c>
      <c r="H35" s="5" t="s">
        <v>119</v>
      </c>
      <c r="I35" s="5" t="s">
        <v>23</v>
      </c>
    </row>
    <row r="36" spans="1:9" x14ac:dyDescent="0.35">
      <c r="A36" s="7" t="s">
        <v>134</v>
      </c>
      <c r="B36" s="5" t="s">
        <v>17</v>
      </c>
      <c r="C36" s="5" t="s">
        <v>128</v>
      </c>
      <c r="D36" s="5" t="s">
        <v>135</v>
      </c>
      <c r="E36" s="6">
        <v>174</v>
      </c>
      <c r="F36" s="5" t="s">
        <v>136</v>
      </c>
      <c r="G36" s="5" t="s">
        <v>21</v>
      </c>
      <c r="H36" s="5" t="s">
        <v>137</v>
      </c>
      <c r="I36" s="5" t="s">
        <v>29</v>
      </c>
    </row>
    <row r="37" spans="1:9" x14ac:dyDescent="0.35">
      <c r="A37" s="7" t="s">
        <v>138</v>
      </c>
      <c r="B37" s="5" t="s">
        <v>17</v>
      </c>
      <c r="C37" s="5" t="s">
        <v>35</v>
      </c>
      <c r="D37" s="5" t="s">
        <v>139</v>
      </c>
      <c r="E37" s="6">
        <v>174</v>
      </c>
      <c r="F37" s="5" t="s">
        <v>136</v>
      </c>
      <c r="G37" s="5" t="s">
        <v>21</v>
      </c>
      <c r="H37" s="5" t="s">
        <v>137</v>
      </c>
      <c r="I37" s="5" t="s">
        <v>29</v>
      </c>
    </row>
    <row r="38" spans="1:9" x14ac:dyDescent="0.35">
      <c r="A38" s="7" t="s">
        <v>140</v>
      </c>
      <c r="B38" s="5" t="s">
        <v>17</v>
      </c>
      <c r="C38" s="5" t="s">
        <v>18</v>
      </c>
      <c r="D38" s="5" t="s">
        <v>141</v>
      </c>
      <c r="E38" s="6">
        <v>181</v>
      </c>
      <c r="F38" s="5" t="s">
        <v>142</v>
      </c>
      <c r="G38" s="5" t="s">
        <v>21</v>
      </c>
      <c r="H38" s="5" t="s">
        <v>143</v>
      </c>
      <c r="I38" s="5" t="s">
        <v>23</v>
      </c>
    </row>
    <row r="39" spans="1:9" x14ac:dyDescent="0.35">
      <c r="A39" s="7" t="s">
        <v>144</v>
      </c>
      <c r="B39" s="5" t="s">
        <v>17</v>
      </c>
      <c r="C39" s="5" t="s">
        <v>145</v>
      </c>
      <c r="D39" s="5" t="s">
        <v>146</v>
      </c>
      <c r="E39" s="6">
        <v>168</v>
      </c>
      <c r="F39" s="5" t="s">
        <v>142</v>
      </c>
      <c r="G39" s="5" t="s">
        <v>21</v>
      </c>
      <c r="H39" s="5" t="s">
        <v>143</v>
      </c>
      <c r="I39" s="5" t="s">
        <v>23</v>
      </c>
    </row>
    <row r="40" spans="1:9" x14ac:dyDescent="0.35">
      <c r="A40" s="7" t="s">
        <v>147</v>
      </c>
      <c r="B40" s="5" t="s">
        <v>17</v>
      </c>
      <c r="C40" s="5" t="s">
        <v>40</v>
      </c>
      <c r="D40" s="5" t="s">
        <v>148</v>
      </c>
      <c r="E40" s="6">
        <v>168</v>
      </c>
      <c r="F40" s="5" t="s">
        <v>142</v>
      </c>
      <c r="G40" s="5" t="s">
        <v>21</v>
      </c>
      <c r="H40" s="5" t="s">
        <v>143</v>
      </c>
      <c r="I40" s="5" t="s">
        <v>23</v>
      </c>
    </row>
    <row r="41" spans="1:9" x14ac:dyDescent="0.35">
      <c r="A41" s="7" t="s">
        <v>149</v>
      </c>
      <c r="B41" s="5" t="s">
        <v>17</v>
      </c>
      <c r="C41" s="5" t="s">
        <v>145</v>
      </c>
      <c r="D41" s="5" t="s">
        <v>150</v>
      </c>
      <c r="E41" s="6">
        <v>162</v>
      </c>
      <c r="F41" s="5" t="s">
        <v>151</v>
      </c>
      <c r="G41" s="5" t="s">
        <v>21</v>
      </c>
      <c r="H41" s="5" t="s">
        <v>152</v>
      </c>
      <c r="I41" s="5" t="s">
        <v>23</v>
      </c>
    </row>
    <row r="42" spans="1:9" x14ac:dyDescent="0.35">
      <c r="A42" s="7" t="s">
        <v>153</v>
      </c>
      <c r="B42" s="5" t="s">
        <v>17</v>
      </c>
      <c r="C42" s="5" t="s">
        <v>18</v>
      </c>
      <c r="D42" s="5" t="s">
        <v>154</v>
      </c>
      <c r="E42" s="6">
        <v>162</v>
      </c>
      <c r="F42" s="5" t="s">
        <v>151</v>
      </c>
      <c r="G42" s="5" t="s">
        <v>21</v>
      </c>
      <c r="H42" s="5" t="s">
        <v>152</v>
      </c>
      <c r="I42" s="5" t="s">
        <v>23</v>
      </c>
    </row>
    <row r="43" spans="1:9" x14ac:dyDescent="0.35">
      <c r="A43" s="7" t="s">
        <v>155</v>
      </c>
      <c r="B43" s="5" t="s">
        <v>17</v>
      </c>
      <c r="C43" s="5" t="s">
        <v>35</v>
      </c>
      <c r="D43" s="5" t="s">
        <v>156</v>
      </c>
      <c r="E43" s="6">
        <v>162</v>
      </c>
      <c r="F43" s="5" t="s">
        <v>151</v>
      </c>
      <c r="G43" s="5" t="s">
        <v>21</v>
      </c>
      <c r="H43" s="5" t="s">
        <v>152</v>
      </c>
      <c r="I43" s="5" t="s">
        <v>23</v>
      </c>
    </row>
    <row r="44" spans="1:9" x14ac:dyDescent="0.35">
      <c r="A44" s="7" t="s">
        <v>157</v>
      </c>
      <c r="B44" s="5" t="s">
        <v>17</v>
      </c>
      <c r="C44" s="5" t="s">
        <v>40</v>
      </c>
      <c r="D44" s="5" t="s">
        <v>158</v>
      </c>
      <c r="E44" s="6">
        <v>171</v>
      </c>
      <c r="F44" s="5" t="s">
        <v>159</v>
      </c>
      <c r="G44" s="5" t="s">
        <v>21</v>
      </c>
      <c r="H44" s="5" t="s">
        <v>160</v>
      </c>
      <c r="I44" s="5" t="s">
        <v>161</v>
      </c>
    </row>
    <row r="45" spans="1:9" x14ac:dyDescent="0.35">
      <c r="A45" s="7" t="s">
        <v>162</v>
      </c>
      <c r="B45" s="5" t="s">
        <v>17</v>
      </c>
      <c r="C45" s="5" t="s">
        <v>40</v>
      </c>
      <c r="D45" s="5" t="s">
        <v>163</v>
      </c>
      <c r="E45" s="6">
        <v>165</v>
      </c>
      <c r="F45" s="5" t="s">
        <v>164</v>
      </c>
      <c r="G45" s="5" t="s">
        <v>21</v>
      </c>
      <c r="H45" s="5" t="s">
        <v>160</v>
      </c>
      <c r="I45" s="5" t="s">
        <v>161</v>
      </c>
    </row>
    <row r="46" spans="1:9" x14ac:dyDescent="0.35">
      <c r="A46" s="7" t="s">
        <v>165</v>
      </c>
      <c r="B46" s="5" t="s">
        <v>17</v>
      </c>
      <c r="C46" s="5" t="s">
        <v>67</v>
      </c>
      <c r="D46" s="5" t="s">
        <v>166</v>
      </c>
      <c r="E46" s="6">
        <v>173</v>
      </c>
      <c r="F46" s="5" t="s">
        <v>167</v>
      </c>
      <c r="G46" s="5" t="s">
        <v>21</v>
      </c>
      <c r="H46" s="5" t="s">
        <v>168</v>
      </c>
      <c r="I46" s="5" t="s">
        <v>23</v>
      </c>
    </row>
    <row r="47" spans="1:9" x14ac:dyDescent="0.35">
      <c r="A47" s="7" t="s">
        <v>169</v>
      </c>
      <c r="B47" s="5" t="s">
        <v>17</v>
      </c>
      <c r="C47" s="5" t="s">
        <v>110</v>
      </c>
      <c r="D47" s="5" t="s">
        <v>170</v>
      </c>
      <c r="E47" s="6">
        <v>176</v>
      </c>
      <c r="F47" s="5" t="s">
        <v>171</v>
      </c>
      <c r="G47" s="5" t="s">
        <v>21</v>
      </c>
      <c r="H47" s="5" t="s">
        <v>168</v>
      </c>
      <c r="I47" s="5" t="s">
        <v>23</v>
      </c>
    </row>
    <row r="48" spans="1:9" x14ac:dyDescent="0.35">
      <c r="A48" s="7" t="s">
        <v>172</v>
      </c>
      <c r="B48" s="5" t="s">
        <v>17</v>
      </c>
      <c r="C48" s="5" t="s">
        <v>122</v>
      </c>
      <c r="D48" s="5" t="s">
        <v>173</v>
      </c>
      <c r="E48" s="6">
        <v>176</v>
      </c>
      <c r="F48" s="5" t="s">
        <v>174</v>
      </c>
      <c r="G48" s="5" t="s">
        <v>21</v>
      </c>
      <c r="H48" s="5" t="s">
        <v>175</v>
      </c>
      <c r="I48" s="5" t="s">
        <v>23</v>
      </c>
    </row>
    <row r="49" spans="1:9" x14ac:dyDescent="0.35">
      <c r="A49" s="7" t="s">
        <v>176</v>
      </c>
      <c r="B49" s="5" t="s">
        <v>17</v>
      </c>
      <c r="C49" s="5" t="s">
        <v>177</v>
      </c>
      <c r="D49" s="5" t="s">
        <v>178</v>
      </c>
      <c r="E49" s="6">
        <v>176</v>
      </c>
      <c r="F49" s="5" t="s">
        <v>174</v>
      </c>
      <c r="G49" s="5" t="s">
        <v>21</v>
      </c>
      <c r="H49" s="5" t="s">
        <v>175</v>
      </c>
      <c r="I49" s="5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20" sqref="A20:B21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Расчеты(надо пролистать вправо)</vt:lpstr>
      <vt:lpstr>Выбранные белки</vt:lpstr>
      <vt:lpstr>Графики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1пк</dc:creator>
  <cp:lastModifiedBy>1пк</cp:lastModifiedBy>
  <dcterms:created xsi:type="dcterms:W3CDTF">2020-05-18T21:42:16Z</dcterms:created>
  <dcterms:modified xsi:type="dcterms:W3CDTF">2020-05-19T16:34:40Z</dcterms:modified>
</cp:coreProperties>
</file>