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ownloads\domain\"/>
    </mc:Choice>
  </mc:AlternateContent>
  <xr:revisionPtr revIDLastSave="0" documentId="13_ncr:1_{70FAC398-3E74-4113-8FAF-14C4EEDB2EA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ample" sheetId="3" r:id="rId1"/>
    <sheet name="analyse" sheetId="1" r:id="rId2"/>
  </sheets>
  <definedNames>
    <definedName name="_xlchart.v1.0" hidden="1">sample!$D$2:$D$442</definedName>
    <definedName name="ExternalData_1" localSheetId="0" hidden="1">sample!#REF!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2" i="1"/>
  <c r="K4" i="1"/>
  <c r="L4" i="1"/>
  <c r="L7" i="1"/>
  <c r="K2" i="1"/>
  <c r="L3" i="1"/>
  <c r="L5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2" i="1"/>
  <c r="K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5" i="1"/>
  <c r="K6" i="1"/>
  <c r="K7" i="1"/>
  <c r="K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" authorId="0" shapeId="0" xr:uid="{53800EBC-4A5F-4BDE-AA8E-209FD228595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=1 - ((СЧЁТЕСЛИ(I3:I$441;"no")+N$1-N$2))/(N$1-N$3)</t>
        </r>
      </text>
    </comment>
    <comment ref="K1" authorId="0" shapeId="0" xr:uid="{C4437BC6-2E04-4901-817B-90361A85212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=СЧЁТЕСЛИ(I$1:I2;"yes")/N$3</t>
        </r>
      </text>
    </comment>
    <comment ref="L1" authorId="0" shapeId="0" xr:uid="{A463DF52-E91A-42F5-92D5-771EACB8AE0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=2*СЧЁТЕСЛИ(I$1:I1;"yes")/(СЧЁТЕСЛИ(I$1:I1;"yes")+O$3+(O$1-O$3-(СЧЁТЕСЛИ(I3:I$441;"no")+O$1-O$2)))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B539828-25CA-4A2E-AF10-68C29EBDDE7D}" keepAlive="1" name="Запрос — AClist" description="Соединение с запросом &quot;AClist&quot; в книге." type="5" refreshedVersion="0" background="1">
    <dbPr connection="Provider=Microsoft.Mashup.OleDb.1;Data Source=$Workbook$;Location=AClist;Extended Properties=&quot;&quot;" command="SELECT * FROM [AClist]"/>
  </connection>
  <connection id="2" xr16:uid="{EA84624B-4080-4F2B-90BC-86B6C2463925}" keepAlive="1" name="Запрос — table" description="Соединение с запросом &quot;table&quot; в книге." type="5" refreshedVersion="0" background="1">
    <dbPr connection="Provider=Microsoft.Mashup.OleDb.1;Data Source=$Workbook$;Location=table;Extended Properties=&quot;&quot;" command="SELECT * FROM [table]"/>
  </connection>
</connections>
</file>

<file path=xl/sharedStrings.xml><?xml version="1.0" encoding="utf-8"?>
<sst xmlns="http://schemas.openxmlformats.org/spreadsheetml/2006/main" count="4874" uniqueCount="1034">
  <si>
    <t>Sequence</t>
  </si>
  <si>
    <t>Domain</t>
  </si>
  <si>
    <t>seq-f</t>
  </si>
  <si>
    <t>seq-t</t>
  </si>
  <si>
    <t>hmm-f</t>
  </si>
  <si>
    <t>hmm-t</t>
  </si>
  <si>
    <t>score</t>
  </si>
  <si>
    <t>E-value</t>
  </si>
  <si>
    <t>A0A6A5FS18_PERFL</t>
  </si>
  <si>
    <t>1/1</t>
  </si>
  <si>
    <t>1</t>
  </si>
  <si>
    <t>365</t>
  </si>
  <si>
    <t>390</t>
  </si>
  <si>
    <t>1.1e-282</t>
  </si>
  <si>
    <t>A0A484DPJ2_PERFV</t>
  </si>
  <si>
    <t>4e-279</t>
  </si>
  <si>
    <t>A0A6J2RIP1_COTGO</t>
  </si>
  <si>
    <t>364</t>
  </si>
  <si>
    <t>1.8e-278</t>
  </si>
  <si>
    <t>A0A3P8SY76_AMPPE</t>
  </si>
  <si>
    <t>1.7e-277</t>
  </si>
  <si>
    <t>A0A6P7J9P6_9TELE</t>
  </si>
  <si>
    <t>5.5e-276</t>
  </si>
  <si>
    <t>A0A6P8VMX4_GYMAC</t>
  </si>
  <si>
    <t>362</t>
  </si>
  <si>
    <t>8.3e-276</t>
  </si>
  <si>
    <t>A0A6G1PA48_9TELE</t>
  </si>
  <si>
    <t>1.2e-275</t>
  </si>
  <si>
    <t>A0A3Q3LTX0_9LABR</t>
  </si>
  <si>
    <t>1.8e-275</t>
  </si>
  <si>
    <t>A0A671V169_SPAAU</t>
  </si>
  <si>
    <t>1.4e-274</t>
  </si>
  <si>
    <t>G3PV85_GASAC</t>
  </si>
  <si>
    <t>2e-272</t>
  </si>
  <si>
    <t>A0A3Q1HBH2_ANATE</t>
  </si>
  <si>
    <t>A0A6G0JBK8_LARCR</t>
  </si>
  <si>
    <t>9.6e-272</t>
  </si>
  <si>
    <t>A0A3Q1AVA3_AMPOC</t>
  </si>
  <si>
    <t>360</t>
  </si>
  <si>
    <t>9.5e-271</t>
  </si>
  <si>
    <t>A0A3Q1FHR5_9TELE</t>
  </si>
  <si>
    <t>363</t>
  </si>
  <si>
    <t>1.3e-270</t>
  </si>
  <si>
    <t>A0A3Q4ATH1_MOLML</t>
  </si>
  <si>
    <t>356</t>
  </si>
  <si>
    <t>1.7e-270</t>
  </si>
  <si>
    <t>A0A6P8UKV6_GYMAC</t>
  </si>
  <si>
    <t>357</t>
  </si>
  <si>
    <t>3.7e-270</t>
  </si>
  <si>
    <t>A0A668RTC1_OREAU</t>
  </si>
  <si>
    <t>8e-269</t>
  </si>
  <si>
    <t>I3JQS4_ORENI</t>
  </si>
  <si>
    <t>1e-268</t>
  </si>
  <si>
    <t>A0A4U5U696_COLLU</t>
  </si>
  <si>
    <t>359</t>
  </si>
  <si>
    <t>6.1e-268</t>
  </si>
  <si>
    <t>A0A3P9C5M3_9CICH</t>
  </si>
  <si>
    <t>1.2e-266</t>
  </si>
  <si>
    <t>A0A7N8X7R9_9TELE</t>
  </si>
  <si>
    <t>A0A4W6CSQ2_LATCA</t>
  </si>
  <si>
    <t>9.6e-266</t>
  </si>
  <si>
    <t>A0A3Q2W7I3_HAPBU</t>
  </si>
  <si>
    <t>1.1e-265</t>
  </si>
  <si>
    <t>A0A3P9N3A6_POERE</t>
  </si>
  <si>
    <t>1.2e-264</t>
  </si>
  <si>
    <t>A0A087XUJ8_POEFO</t>
  </si>
  <si>
    <t>374</t>
  </si>
  <si>
    <t>4.9e-263</t>
  </si>
  <si>
    <t>A0A4Z2IJD4_9TELE</t>
  </si>
  <si>
    <t>2e-262</t>
  </si>
  <si>
    <t>H2TIM5_TAKRU</t>
  </si>
  <si>
    <t>5e-261</t>
  </si>
  <si>
    <t>A0A4W6CSP3_LATCA</t>
  </si>
  <si>
    <t>382</t>
  </si>
  <si>
    <t>2.6e-258</t>
  </si>
  <si>
    <t>M4A7F1_XIPMA</t>
  </si>
  <si>
    <t>2e-257</t>
  </si>
  <si>
    <t>A0A437DP44_ORYJA</t>
  </si>
  <si>
    <t>2.5e-255</t>
  </si>
  <si>
    <t>A0A665VWT4_ECHNA</t>
  </si>
  <si>
    <t>368</t>
  </si>
  <si>
    <t>3.7e-254</t>
  </si>
  <si>
    <t>A0A672Z4V0_9TELE</t>
  </si>
  <si>
    <t>361</t>
  </si>
  <si>
    <t>5.4e-253</t>
  </si>
  <si>
    <t>A0A667X7V6_9TELE</t>
  </si>
  <si>
    <t>351</t>
  </si>
  <si>
    <t>7.2e-253</t>
  </si>
  <si>
    <t>A0A3Q3LTY5_9LABR</t>
  </si>
  <si>
    <t>354</t>
  </si>
  <si>
    <t>1.6e-249</t>
  </si>
  <si>
    <t>A0A6P7ME37_BETSP</t>
  </si>
  <si>
    <t>7e-249</t>
  </si>
  <si>
    <t>A0A4W5NG32_9TELE</t>
  </si>
  <si>
    <t>380</t>
  </si>
  <si>
    <t>9.2e-249</t>
  </si>
  <si>
    <t>A0A3P8XH54_ESOLU</t>
  </si>
  <si>
    <t>381</t>
  </si>
  <si>
    <t>1.3e-248</t>
  </si>
  <si>
    <t>A0A674AKP5_SALTR</t>
  </si>
  <si>
    <t>1.6e-247</t>
  </si>
  <si>
    <t>A0A6P7MC86_BETSP</t>
  </si>
  <si>
    <t>2.1e-247</t>
  </si>
  <si>
    <t>A0A6P7MF95_BETSP</t>
  </si>
  <si>
    <t>7.8e-245</t>
  </si>
  <si>
    <t>A0A3B3HU82_ORYLA</t>
  </si>
  <si>
    <t>1.6e-244</t>
  </si>
  <si>
    <t>A0A3P9C5P5_9CICH</t>
  </si>
  <si>
    <t>2</t>
  </si>
  <si>
    <t>355</t>
  </si>
  <si>
    <t>1.8e-242</t>
  </si>
  <si>
    <t>F7CV85_HORSE</t>
  </si>
  <si>
    <t>371</t>
  </si>
  <si>
    <t>4.1e-242</t>
  </si>
  <si>
    <t>A0A665VWT8_ECHNA</t>
  </si>
  <si>
    <t>336</t>
  </si>
  <si>
    <t>1.5e-241</t>
  </si>
  <si>
    <t>W5N237_LEPOC</t>
  </si>
  <si>
    <t>377</t>
  </si>
  <si>
    <t>5.1e-241</t>
  </si>
  <si>
    <t>A0A1S3L6L5_SALSA</t>
  </si>
  <si>
    <t>1.5e-240</t>
  </si>
  <si>
    <t>A0A6J2VXE5_CHACN</t>
  </si>
  <si>
    <t>369</t>
  </si>
  <si>
    <t>STN1_HUMAN</t>
  </si>
  <si>
    <t>4.1e-240</t>
  </si>
  <si>
    <t>A0A2R9AF72_PANPA</t>
  </si>
  <si>
    <t>5e-240</t>
  </si>
  <si>
    <t>H2Q2J2_PANTR</t>
  </si>
  <si>
    <t>A0A2I2YS00_GORGO</t>
  </si>
  <si>
    <t>A0A674D093_SALTR</t>
  </si>
  <si>
    <t>1.2e-239</t>
  </si>
  <si>
    <t>A0A6I9ZFU4_ACIJB</t>
  </si>
  <si>
    <t>5e-239</t>
  </si>
  <si>
    <t>A0A2K6UF20_SAIBB</t>
  </si>
  <si>
    <t>5.3e-239</t>
  </si>
  <si>
    <t>G1RZ74_NOMLE</t>
  </si>
  <si>
    <t>6e-239</t>
  </si>
  <si>
    <t>G3STV9_LOXAF</t>
  </si>
  <si>
    <t>8</t>
  </si>
  <si>
    <t>6.6e-239</t>
  </si>
  <si>
    <t>A0A2K6FDX9_PROCO</t>
  </si>
  <si>
    <t>7e-239</t>
  </si>
  <si>
    <t>A0A6I9ZHI0_ACIJB</t>
  </si>
  <si>
    <t>370</t>
  </si>
  <si>
    <t>1.4e-238</t>
  </si>
  <si>
    <t>A0A384AIT9_BALAS</t>
  </si>
  <si>
    <t>H2LAL2_ORYLA</t>
  </si>
  <si>
    <t>A0A384AIT6_BALAS</t>
  </si>
  <si>
    <t>1.5e-238</t>
  </si>
  <si>
    <t>A0A5N5K163_PANHP</t>
  </si>
  <si>
    <t>373</t>
  </si>
  <si>
    <t>1.9e-238</t>
  </si>
  <si>
    <t>A0A341ANC3_NEOAA</t>
  </si>
  <si>
    <t>2.5e-238</t>
  </si>
  <si>
    <t>W5KZB4_ASTMX</t>
  </si>
  <si>
    <t>2.8e-238</t>
  </si>
  <si>
    <t>A0A2K5I3T8_COLAP</t>
  </si>
  <si>
    <t>3.5e-238</t>
  </si>
  <si>
    <t>A0A484GS89_SOUCH</t>
  </si>
  <si>
    <t>4e-238</t>
  </si>
  <si>
    <t>A0A6P3QDC4_PTEVA</t>
  </si>
  <si>
    <t>4.8e-238</t>
  </si>
  <si>
    <t>A0A2K6NGW6_RHIRO</t>
  </si>
  <si>
    <t>5e-238</t>
  </si>
  <si>
    <t>A0A6P3QRN8_PTEVA</t>
  </si>
  <si>
    <t>5.3e-238</t>
  </si>
  <si>
    <t>A0A340YBQ9_LIPVE</t>
  </si>
  <si>
    <t>6.4e-238</t>
  </si>
  <si>
    <t>A0A485MTK9_LYNPA</t>
  </si>
  <si>
    <t>112</t>
  </si>
  <si>
    <t>482</t>
  </si>
  <si>
    <t>8.9e-238</t>
  </si>
  <si>
    <t>A0A485N2P0_LYNPA</t>
  </si>
  <si>
    <t>A0A341AJ68_NEOAA</t>
  </si>
  <si>
    <t>1.1e-237</t>
  </si>
  <si>
    <t>M3XA04_FELCA</t>
  </si>
  <si>
    <t>A0A2Y9MQG1_DELLE</t>
  </si>
  <si>
    <t>2.3e-237</t>
  </si>
  <si>
    <t>A0A485MTY1_LYNPA</t>
  </si>
  <si>
    <t>481</t>
  </si>
  <si>
    <t>2.5e-237</t>
  </si>
  <si>
    <t>A0A485MX18_LYNPA</t>
  </si>
  <si>
    <t>A0A2U4BQJ5_TURTR</t>
  </si>
  <si>
    <t>4.6e-237</t>
  </si>
  <si>
    <t>A0A6J3I650_SAPAP</t>
  </si>
  <si>
    <t>6.9e-237</t>
  </si>
  <si>
    <t>F6SF17_CALJA</t>
  </si>
  <si>
    <t>9.2e-237</t>
  </si>
  <si>
    <t>H2NBI3_PONAB</t>
  </si>
  <si>
    <t>9.4e-237</t>
  </si>
  <si>
    <t>A0A2Y9MRG6_DELLE</t>
  </si>
  <si>
    <t>9.7e-237</t>
  </si>
  <si>
    <t>A0A2K6M8E1_RHIBE</t>
  </si>
  <si>
    <t>1.2e-236</t>
  </si>
  <si>
    <t>A0A6J0AY26_VICPA</t>
  </si>
  <si>
    <t>1.5e-236</t>
  </si>
  <si>
    <t>A0A2K5NUD7_CERAT</t>
  </si>
  <si>
    <t>1.9e-236</t>
  </si>
  <si>
    <t>A0A2K5F8F2_AOTNA</t>
  </si>
  <si>
    <t>STN1_MACFA</t>
  </si>
  <si>
    <t>F6PY41_MACMU</t>
  </si>
  <si>
    <t>A0A2U4BQX0_TURTR</t>
  </si>
  <si>
    <t>2e-236</t>
  </si>
  <si>
    <t>A0A455ALT9_PHYMC</t>
  </si>
  <si>
    <t>2.2e-236</t>
  </si>
  <si>
    <t>A0A096P6H8_PAPAN</t>
  </si>
  <si>
    <t>2.6e-236</t>
  </si>
  <si>
    <t>W5P483_SHEEP</t>
  </si>
  <si>
    <t>4.1e-236</t>
  </si>
  <si>
    <t>A0A0D9QZ42_CHLSB</t>
  </si>
  <si>
    <t>4.5e-236</t>
  </si>
  <si>
    <t>A0A6I9ILS5_VICPA</t>
  </si>
  <si>
    <t>6.8e-236</t>
  </si>
  <si>
    <t>A0A2K5ZYE2_MANLE</t>
  </si>
  <si>
    <t>7.6e-236</t>
  </si>
  <si>
    <t>A0A2Y9FU33_PHYMC</t>
  </si>
  <si>
    <t>9.2e-236</t>
  </si>
  <si>
    <t>A0A2Y9RPM3_TRIMA</t>
  </si>
  <si>
    <t>1.4e-235</t>
  </si>
  <si>
    <t>A0A668S065_OREAU</t>
  </si>
  <si>
    <t>338</t>
  </si>
  <si>
    <t>1.7e-235</t>
  </si>
  <si>
    <t>L8J149_9CETA</t>
  </si>
  <si>
    <t>2e-235</t>
  </si>
  <si>
    <t>A0A6P3ITT5_BISBI</t>
  </si>
  <si>
    <t>A0A3Q3KY83_9TELE</t>
  </si>
  <si>
    <t>3.4e-235</t>
  </si>
  <si>
    <t>A0A1S3PQE4_SALSA</t>
  </si>
  <si>
    <t>5.4e-235</t>
  </si>
  <si>
    <t>A0A2I4C179_9TELE</t>
  </si>
  <si>
    <t>1.2e-234</t>
  </si>
  <si>
    <t>A0A2K6BW99_MACNE</t>
  </si>
  <si>
    <t>1.3e-234</t>
  </si>
  <si>
    <t>A0A6G1A818_CROCR</t>
  </si>
  <si>
    <t>1.8e-234</t>
  </si>
  <si>
    <t>A0A2K5PPD4_CEBIM</t>
  </si>
  <si>
    <t>1.9e-234</t>
  </si>
  <si>
    <t>A0A2Y9HVU8_NEOSC</t>
  </si>
  <si>
    <t>3.4e-234</t>
  </si>
  <si>
    <t>A0A4W2DUQ1_BOBOX</t>
  </si>
  <si>
    <t>22</t>
  </si>
  <si>
    <t>391</t>
  </si>
  <si>
    <t>3.9e-234</t>
  </si>
  <si>
    <t>A0A4W2CHK8_BOBOX</t>
  </si>
  <si>
    <t>STN1_BOVIN</t>
  </si>
  <si>
    <t>A0A3Q1LQL4_BOVIN</t>
  </si>
  <si>
    <t>A0A5N4DKN9_CAMDR</t>
  </si>
  <si>
    <t>4.1e-234</t>
  </si>
  <si>
    <t>A0A5J5DMA3_9PERO</t>
  </si>
  <si>
    <t>334</t>
  </si>
  <si>
    <t>9.7e-234</t>
  </si>
  <si>
    <t>A0A6P3ITX6_BISBI</t>
  </si>
  <si>
    <t>1.9e-233</t>
  </si>
  <si>
    <t>A0A4X2JRP8_VOMUR</t>
  </si>
  <si>
    <t>2e-233</t>
  </si>
  <si>
    <t>A0A5J5MYR7_MUNRE</t>
  </si>
  <si>
    <t>2.3e-233</t>
  </si>
  <si>
    <t>A0A6J2LPH8_9CHIR</t>
  </si>
  <si>
    <t>3.2e-233</t>
  </si>
  <si>
    <t>A0A287AA52_PIG</t>
  </si>
  <si>
    <t>L5MAG4_MYODS</t>
  </si>
  <si>
    <t>6.4e-233</t>
  </si>
  <si>
    <t>A0A3Q7PSH4_CALUR</t>
  </si>
  <si>
    <t>28</t>
  </si>
  <si>
    <t>396</t>
  </si>
  <si>
    <t>6.5e-233</t>
  </si>
  <si>
    <t>F7A106_MONDO</t>
  </si>
  <si>
    <t>9.2e-233</t>
  </si>
  <si>
    <t>A0A452F9P3_CAPHI</t>
  </si>
  <si>
    <t>1.2e-232</t>
  </si>
  <si>
    <t>A0A2U3ZHE6_ODORO</t>
  </si>
  <si>
    <t>2.5e-232</t>
  </si>
  <si>
    <t>A0A7N4Q1A6_SARHA</t>
  </si>
  <si>
    <t>3.2e-232</t>
  </si>
  <si>
    <t>A0A7E6DVV1_9CHIR</t>
  </si>
  <si>
    <t>3.4e-232</t>
  </si>
  <si>
    <t>H0V7F0_CAVPO</t>
  </si>
  <si>
    <t>375</t>
  </si>
  <si>
    <t>5.4e-232</t>
  </si>
  <si>
    <t>S7NDA5_MYOBR</t>
  </si>
  <si>
    <t>385</t>
  </si>
  <si>
    <t>1.3e-231</t>
  </si>
  <si>
    <t>A0A2U3W234_ODORO</t>
  </si>
  <si>
    <t>366</t>
  </si>
  <si>
    <t>1.9e-231</t>
  </si>
  <si>
    <t>A0A2Y9HVA3_NEOSC</t>
  </si>
  <si>
    <t>2.2e-231</t>
  </si>
  <si>
    <t>A0A2Y9HVV7_NEOSC</t>
  </si>
  <si>
    <t>5.7e-231</t>
  </si>
  <si>
    <t>L5K2K7_PTEAL</t>
  </si>
  <si>
    <t>404</t>
  </si>
  <si>
    <t>9.2e-231</t>
  </si>
  <si>
    <t>A0A673SV10_SURSU</t>
  </si>
  <si>
    <t>1.3e-230</t>
  </si>
  <si>
    <t>A0A3Q7S322_VULVU</t>
  </si>
  <si>
    <t>1.4e-230</t>
  </si>
  <si>
    <t>A0A6P5KDL6_PHACI</t>
  </si>
  <si>
    <t>1.6e-230</t>
  </si>
  <si>
    <t>H3D9I1_TETNG</t>
  </si>
  <si>
    <t>2.1e-230</t>
  </si>
  <si>
    <t>A0A3Q7PT11_CALUR</t>
  </si>
  <si>
    <t>397</t>
  </si>
  <si>
    <t>4.2e-230</t>
  </si>
  <si>
    <t>A0A3Q7R8Q1_CALUR</t>
  </si>
  <si>
    <t>A0A3Q7VCE3_URSAR</t>
  </si>
  <si>
    <t>31</t>
  </si>
  <si>
    <t>399</t>
  </si>
  <si>
    <t>9.1e-230</t>
  </si>
  <si>
    <t>A0A6P8UYJ8_GYMAC</t>
  </si>
  <si>
    <t>330</t>
  </si>
  <si>
    <t>9.9e-230</t>
  </si>
  <si>
    <t>A0A3Q7Q3G8_CALUR</t>
  </si>
  <si>
    <t>1.1e-229</t>
  </si>
  <si>
    <t>A0A671FMU0_RHIFE</t>
  </si>
  <si>
    <t>9.8e-229</t>
  </si>
  <si>
    <t>A0A2U9BS79_SCOMX</t>
  </si>
  <si>
    <t>3.5e-228</t>
  </si>
  <si>
    <t>J9PA40_CANLF</t>
  </si>
  <si>
    <t>4.2e-228</t>
  </si>
  <si>
    <t>A0A2Y9I0L5_NEOSC</t>
  </si>
  <si>
    <t>3.5e-227</t>
  </si>
  <si>
    <t>A0A2Y9J7A1_ENHLU</t>
  </si>
  <si>
    <t>3.8e-227</t>
  </si>
  <si>
    <t>A0A060Y1E2_ONCMY</t>
  </si>
  <si>
    <t>4.9e-227</t>
  </si>
  <si>
    <t>A0A3Q7W5B1_URSAR</t>
  </si>
  <si>
    <t>400</t>
  </si>
  <si>
    <t>5.9e-227</t>
  </si>
  <si>
    <t>A0A3P8VV65_CYNSE</t>
  </si>
  <si>
    <t>1e-226</t>
  </si>
  <si>
    <t>A0A2Y9JCT0_ENHLU</t>
  </si>
  <si>
    <t>395</t>
  </si>
  <si>
    <t>1.1e-226</t>
  </si>
  <si>
    <t>A0A3Q7UMS2_URSAR</t>
  </si>
  <si>
    <t>1.6e-226</t>
  </si>
  <si>
    <t>A0A6I9IXX2_CHRAS</t>
  </si>
  <si>
    <t>9.2e-226</t>
  </si>
  <si>
    <t>STN1_AILME</t>
  </si>
  <si>
    <t>367</t>
  </si>
  <si>
    <t>1.4e-225</t>
  </si>
  <si>
    <t>G1MI03_AILME</t>
  </si>
  <si>
    <t>155</t>
  </si>
  <si>
    <t>521</t>
  </si>
  <si>
    <t>1.9e-225</t>
  </si>
  <si>
    <t>A0A3P8ZI58_ESOLU</t>
  </si>
  <si>
    <t>379</t>
  </si>
  <si>
    <t>3.9e-225</t>
  </si>
  <si>
    <t>A0A1S3F993_DIPOR</t>
  </si>
  <si>
    <t>5.1e-225</t>
  </si>
  <si>
    <t>G1NWX7_MYOLU</t>
  </si>
  <si>
    <t>8.9e-225</t>
  </si>
  <si>
    <t>A0A5N4DKE9_CAMDR</t>
  </si>
  <si>
    <t>A0A6A1Q4T8_BALPH</t>
  </si>
  <si>
    <t>260</t>
  </si>
  <si>
    <t>648</t>
  </si>
  <si>
    <t>9.3e-225</t>
  </si>
  <si>
    <t>A0A6I8NMI2_ORNAN</t>
  </si>
  <si>
    <t>1.1e-224</t>
  </si>
  <si>
    <t>A0A2Y9J3Z4_ENHLU</t>
  </si>
  <si>
    <t>2.5e-224</t>
  </si>
  <si>
    <t>A0A2Y9MUF2_DELLE</t>
  </si>
  <si>
    <t>394</t>
  </si>
  <si>
    <t>4.2e-224</t>
  </si>
  <si>
    <t>A0A4U1F6U6_MONMO</t>
  </si>
  <si>
    <t>A0A5C6MWH6_9TELE</t>
  </si>
  <si>
    <t>341</t>
  </si>
  <si>
    <t>5.2e-224</t>
  </si>
  <si>
    <t>A0A2Y9J3Q5_ENHLU</t>
  </si>
  <si>
    <t>6.7e-224</t>
  </si>
  <si>
    <t>A0A384BI17_URSMA</t>
  </si>
  <si>
    <t>8.3e-224</t>
  </si>
  <si>
    <t>H0WZ32_OTOGA</t>
  </si>
  <si>
    <t>9.1e-224</t>
  </si>
  <si>
    <t>A0A2Y9MZR0_DELLE</t>
  </si>
  <si>
    <t>393</t>
  </si>
  <si>
    <t>1.8e-223</t>
  </si>
  <si>
    <t>G1SIW2_RABIT</t>
  </si>
  <si>
    <t>7</t>
  </si>
  <si>
    <t>376</t>
  </si>
  <si>
    <t>2e-223</t>
  </si>
  <si>
    <t>I3MI70_ICTTR</t>
  </si>
  <si>
    <t>1.2e-222</t>
  </si>
  <si>
    <t>G5CAJ9_HETGA</t>
  </si>
  <si>
    <t>4.1e-221</t>
  </si>
  <si>
    <t>A0A3P8VPV5_CYNSE</t>
  </si>
  <si>
    <t>4</t>
  </si>
  <si>
    <t>346</t>
  </si>
  <si>
    <t>1.3e-220</t>
  </si>
  <si>
    <t>A0A6J1WCZ6_9SAUR</t>
  </si>
  <si>
    <t>10</t>
  </si>
  <si>
    <t>A0A7N5K6S8_AILME</t>
  </si>
  <si>
    <t>546</t>
  </si>
  <si>
    <t>4.8e-220</t>
  </si>
  <si>
    <t>A0A6J0T7Y5_9SAUR</t>
  </si>
  <si>
    <t>9e-220</t>
  </si>
  <si>
    <t>A0A6P6HEG7_PUMCO</t>
  </si>
  <si>
    <t>2.8e-219</t>
  </si>
  <si>
    <t>A0A3Q7RY06_VULVU</t>
  </si>
  <si>
    <t>406</t>
  </si>
  <si>
    <t>1.5e-218</t>
  </si>
  <si>
    <t>A0A4W5NHZ8_9TELE</t>
  </si>
  <si>
    <t>3.5e-218</t>
  </si>
  <si>
    <t>A0A3Q7RSJ7_VULVU</t>
  </si>
  <si>
    <t>405</t>
  </si>
  <si>
    <t>4.2e-218</t>
  </si>
  <si>
    <t>A0A674I8Y4_TERCA</t>
  </si>
  <si>
    <t>5.1e-218</t>
  </si>
  <si>
    <t>A0A315W4Q3_GAMAF</t>
  </si>
  <si>
    <t>162</t>
  </si>
  <si>
    <t>522</t>
  </si>
  <si>
    <t>5.2e-218</t>
  </si>
  <si>
    <t>A0A6P9DXX9_PANGU</t>
  </si>
  <si>
    <t>1.2e-217</t>
  </si>
  <si>
    <t>A0A3Q2DBV4_CYPVA</t>
  </si>
  <si>
    <t>5</t>
  </si>
  <si>
    <t>350</t>
  </si>
  <si>
    <t>2e-217</t>
  </si>
  <si>
    <t>A0A1S3A7H7_ERIEU</t>
  </si>
  <si>
    <t>2.2e-217</t>
  </si>
  <si>
    <t>A0A6P9DJE3_PANGU</t>
  </si>
  <si>
    <t>2.3e-217</t>
  </si>
  <si>
    <t>A0A674AM73_SALTR</t>
  </si>
  <si>
    <t>6e-217</t>
  </si>
  <si>
    <t>A0A1U7RJS6_ALLSI</t>
  </si>
  <si>
    <t>6e-216</t>
  </si>
  <si>
    <t>A0A3Q7RXK6_VULVU</t>
  </si>
  <si>
    <t>407</t>
  </si>
  <si>
    <t>9.7e-216</t>
  </si>
  <si>
    <t>A0A096M718_POEFO</t>
  </si>
  <si>
    <t>328</t>
  </si>
  <si>
    <t>1.8e-215</t>
  </si>
  <si>
    <t>A0A6P6N1Q5_CARAU</t>
  </si>
  <si>
    <t>A0A3Q0DPH9_CARSF</t>
  </si>
  <si>
    <t>80</t>
  </si>
  <si>
    <t>448</t>
  </si>
  <si>
    <t>2.2e-215</t>
  </si>
  <si>
    <t>A0A672H8N2_SALFA</t>
  </si>
  <si>
    <t>342</t>
  </si>
  <si>
    <t>8e-215</t>
  </si>
  <si>
    <t>A0A4D9E959_9SAUR</t>
  </si>
  <si>
    <t>1.2e-214</t>
  </si>
  <si>
    <t>A0A6P6PDV7_CARAU</t>
  </si>
  <si>
    <t>2.5e-214</t>
  </si>
  <si>
    <t>A0A674MC77_TAKRU</t>
  </si>
  <si>
    <t>339</t>
  </si>
  <si>
    <t>2.7e-214</t>
  </si>
  <si>
    <t>A0A6J0XT63_ODOVR</t>
  </si>
  <si>
    <t>4.3e-214</t>
  </si>
  <si>
    <t>A0A672H8T6_SALFA</t>
  </si>
  <si>
    <t>5e-214</t>
  </si>
  <si>
    <t>A0A803JFG1_XENTR</t>
  </si>
  <si>
    <t>41</t>
  </si>
  <si>
    <t>408</t>
  </si>
  <si>
    <t>1.5e-213</t>
  </si>
  <si>
    <t>STN1_XENTR</t>
  </si>
  <si>
    <t>A0A6I9YB34_9SAUR</t>
  </si>
  <si>
    <t>1.8e-213</t>
  </si>
  <si>
    <t>A0A6I8PTF4_XENTR</t>
  </si>
  <si>
    <t>3.1e-213</t>
  </si>
  <si>
    <t>A0A5F5PZP1_HORSE</t>
  </si>
  <si>
    <t>347</t>
  </si>
  <si>
    <t>9.9e-212</t>
  </si>
  <si>
    <t>A0A6I9ZEB6_ACIJB</t>
  </si>
  <si>
    <t>348</t>
  </si>
  <si>
    <t>1.1e-211</t>
  </si>
  <si>
    <t>A0A803K5B0_XENTR</t>
  </si>
  <si>
    <t>2.2e-211</t>
  </si>
  <si>
    <t>STN1_DANRE</t>
  </si>
  <si>
    <t>1.3e-210</t>
  </si>
  <si>
    <t>A0A4W4HLE8_ELEEL</t>
  </si>
  <si>
    <t>2.7e-210</t>
  </si>
  <si>
    <t>A0A1S3L633_SALSA</t>
  </si>
  <si>
    <t>6.3e-210</t>
  </si>
  <si>
    <t>F7ANM9_XENTR</t>
  </si>
  <si>
    <t>1.4e-209</t>
  </si>
  <si>
    <t>A0A803JV73_XENTR</t>
  </si>
  <si>
    <t>A0A5F4VQN6_CALJA</t>
  </si>
  <si>
    <t>3.1e-209</t>
  </si>
  <si>
    <t>A0A674D166_SALTR</t>
  </si>
  <si>
    <t>4e-209</t>
  </si>
  <si>
    <t>L8Y9A4_TUPCH</t>
  </si>
  <si>
    <t>352</t>
  </si>
  <si>
    <t>5e-209</t>
  </si>
  <si>
    <t>A0A5F8AA35_MACMU</t>
  </si>
  <si>
    <t>6.2e-209</t>
  </si>
  <si>
    <t>A0A151NVB7_ALLMI</t>
  </si>
  <si>
    <t>7.7e-209</t>
  </si>
  <si>
    <t>A0A2U4BQJ8_TURTR</t>
  </si>
  <si>
    <t>4.1e-208</t>
  </si>
  <si>
    <t>A0A803JD97_XENTR</t>
  </si>
  <si>
    <t>1.2e-207</t>
  </si>
  <si>
    <t>A0A6J0DN36_PERMB</t>
  </si>
  <si>
    <t>2.4e-207</t>
  </si>
  <si>
    <t>A0A6P3J235_BISBI</t>
  </si>
  <si>
    <t>3.2e-207</t>
  </si>
  <si>
    <t>A0A674IAR9_TERCA</t>
  </si>
  <si>
    <t>1.2e-206</t>
  </si>
  <si>
    <t>A0A455AM36_PHYMC</t>
  </si>
  <si>
    <t>3.2e-206</t>
  </si>
  <si>
    <t>A0A3Q1LYR8_BOVIN</t>
  </si>
  <si>
    <t>3.8e-206</t>
  </si>
  <si>
    <t>A0A4W2HLE6_BOBOX</t>
  </si>
  <si>
    <t>A0A6P3VII6_CLUHA</t>
  </si>
  <si>
    <t>6e-206</t>
  </si>
  <si>
    <t>A0A6P3VHX2_CLUHA</t>
  </si>
  <si>
    <t>378</t>
  </si>
  <si>
    <t>6.4e-206</t>
  </si>
  <si>
    <t>A0A1S3PQ86_SALSA</t>
  </si>
  <si>
    <t>1.3e-205</t>
  </si>
  <si>
    <t>A0A1U7QCT1_MESAU</t>
  </si>
  <si>
    <t>A0A6J0DQ45_PERMB</t>
  </si>
  <si>
    <t>372</t>
  </si>
  <si>
    <t>1e-204</t>
  </si>
  <si>
    <t>A0A099YWF1_TINGU</t>
  </si>
  <si>
    <t>2.6e-204</t>
  </si>
  <si>
    <t>A0A671QJA2_9TELE</t>
  </si>
  <si>
    <t>4.3e-204</t>
  </si>
  <si>
    <t>F1S835_PIG</t>
  </si>
  <si>
    <t>2.1e-203</t>
  </si>
  <si>
    <t>G3IKU4_CRIGR</t>
  </si>
  <si>
    <t>5.6e-203</t>
  </si>
  <si>
    <t>A0A673SV21_SURSU</t>
  </si>
  <si>
    <t>1.3e-202</t>
  </si>
  <si>
    <t>A0A3Q2DD64_CYPVA</t>
  </si>
  <si>
    <t>314</t>
  </si>
  <si>
    <t>2.9e-202</t>
  </si>
  <si>
    <t>A0A6J3DCN5_AYTFU</t>
  </si>
  <si>
    <t>4.2e-202</t>
  </si>
  <si>
    <t>M3YZD5_MUSPF</t>
  </si>
  <si>
    <t>7e-202</t>
  </si>
  <si>
    <t>A0A5F4DFR6_CANLF</t>
  </si>
  <si>
    <t>345</t>
  </si>
  <si>
    <t>6.9e-201</t>
  </si>
  <si>
    <t>A0A6P3VAU1_OCTDE</t>
  </si>
  <si>
    <t>3.5e-200</t>
  </si>
  <si>
    <t>A0A384AIX5_BALAS</t>
  </si>
  <si>
    <t>3.6e-200</t>
  </si>
  <si>
    <t>A0A6P6CM01_PTEVA</t>
  </si>
  <si>
    <t>5.5e-200</t>
  </si>
  <si>
    <t>A0A1L8FEH3_XENLA</t>
  </si>
  <si>
    <t>383</t>
  </si>
  <si>
    <t>1.6e-199</t>
  </si>
  <si>
    <t>K7FVH7_PELSI</t>
  </si>
  <si>
    <t>2e-199</t>
  </si>
  <si>
    <t>E1BQW9_CHICK</t>
  </si>
  <si>
    <t>3.5e-199</t>
  </si>
  <si>
    <t>A0A6J1ZMR9_ACIJB</t>
  </si>
  <si>
    <t>3.6e-199</t>
  </si>
  <si>
    <t>R0LTL1_ANAPL</t>
  </si>
  <si>
    <t>2.7e-198</t>
  </si>
  <si>
    <t>A0A663EK50_AQUCH</t>
  </si>
  <si>
    <t>3.3e-198</t>
  </si>
  <si>
    <t>A0A455ANX3_PHYMC</t>
  </si>
  <si>
    <t>5.5e-198</t>
  </si>
  <si>
    <t>A0A493SXC8_ANAPP</t>
  </si>
  <si>
    <t>5.6e-198</t>
  </si>
  <si>
    <t>A0A341ANC7_NEOAA</t>
  </si>
  <si>
    <t>337</t>
  </si>
  <si>
    <t>1.3e-197</t>
  </si>
  <si>
    <t>A0A093S0I2_9PASS</t>
  </si>
  <si>
    <t>4.5e-197</t>
  </si>
  <si>
    <t>A0A091RQI0_MERNU</t>
  </si>
  <si>
    <t>5.7e-197</t>
  </si>
  <si>
    <t>A0A093PRU4_PHACA</t>
  </si>
  <si>
    <t>6.2e-197</t>
  </si>
  <si>
    <t>A0A384AJ67_BALAS</t>
  </si>
  <si>
    <t>6.8e-197</t>
  </si>
  <si>
    <t>A0A091JIP2_EGRGA</t>
  </si>
  <si>
    <t>1.1e-196</t>
  </si>
  <si>
    <t>A0A2Y9MQG5_DELLE</t>
  </si>
  <si>
    <t>1.6e-196</t>
  </si>
  <si>
    <t>A0A5F5PU55_HORSE</t>
  </si>
  <si>
    <t>29</t>
  </si>
  <si>
    <t>1.8e-196</t>
  </si>
  <si>
    <t>F7CUW0_HORSE</t>
  </si>
  <si>
    <t>A0A553NRL6_9TELE</t>
  </si>
  <si>
    <t>3.7e-196</t>
  </si>
  <si>
    <t>A0A341AIX7_NEOAA</t>
  </si>
  <si>
    <t>4.1e-196</t>
  </si>
  <si>
    <t>A0A6J2I434_9PASS</t>
  </si>
  <si>
    <t>5.2e-196</t>
  </si>
  <si>
    <t>A0A6P6CMI4_PTEVA</t>
  </si>
  <si>
    <t>349</t>
  </si>
  <si>
    <t>7.4e-196</t>
  </si>
  <si>
    <t>A0A226PSA4_COLVI</t>
  </si>
  <si>
    <t>8.8e-196</t>
  </si>
  <si>
    <t>A0A663MI21_ATHCN</t>
  </si>
  <si>
    <t>1.7e-195</t>
  </si>
  <si>
    <t>G1NDL9_MELGA</t>
  </si>
  <si>
    <t>2.2e-195</t>
  </si>
  <si>
    <t>A0A091UQM9_NIPNI</t>
  </si>
  <si>
    <t>2.4e-195</t>
  </si>
  <si>
    <t>A0A2I2YUX3_GORGO</t>
  </si>
  <si>
    <t>2.7e-195</t>
  </si>
  <si>
    <t>A0A3Q3H0J1_KRYMA</t>
  </si>
  <si>
    <t>3e-195</t>
  </si>
  <si>
    <t>A0A7E6DV93_9CHIR</t>
  </si>
  <si>
    <t>3.6e-195</t>
  </si>
  <si>
    <t>U3K2B7_FICAL</t>
  </si>
  <si>
    <t>4.8e-195</t>
  </si>
  <si>
    <t>A0A4W2HTJ6_BOBOX</t>
  </si>
  <si>
    <t>7.8e-195</t>
  </si>
  <si>
    <t>A0A670XQ51_PSETE</t>
  </si>
  <si>
    <t>8.4e-195</t>
  </si>
  <si>
    <t>A0A7N9CT86_MACFA</t>
  </si>
  <si>
    <t>9.8e-195</t>
  </si>
  <si>
    <t>A0A6J3I582_SAPAP</t>
  </si>
  <si>
    <t>1.1e-194</t>
  </si>
  <si>
    <t>A0A3Q3H0J9_KRYMA</t>
  </si>
  <si>
    <t>309</t>
  </si>
  <si>
    <t>1.2e-194</t>
  </si>
  <si>
    <t>A0A6I9ZD58_GEOFO</t>
  </si>
  <si>
    <t>1.3e-194</t>
  </si>
  <si>
    <t>A0A5F4VRA7_CALJA</t>
  </si>
  <si>
    <t>1.5e-194</t>
  </si>
  <si>
    <t>A0A2U4BQJ7_TURTR</t>
  </si>
  <si>
    <t>2e-194</t>
  </si>
  <si>
    <t>A0A2K5F8D0_AOTNA</t>
  </si>
  <si>
    <t>2.8e-194</t>
  </si>
  <si>
    <t>H0ZJC2_TAEGU</t>
  </si>
  <si>
    <t>57</t>
  </si>
  <si>
    <t>419</t>
  </si>
  <si>
    <t>3.1e-194</t>
  </si>
  <si>
    <t>A0A5F5PUW1_HORSE</t>
  </si>
  <si>
    <t>3.4e-194</t>
  </si>
  <si>
    <t>A0A669QAP9_PHACC</t>
  </si>
  <si>
    <t>3.8e-194</t>
  </si>
  <si>
    <t>A0A091HMG3_BUCRH</t>
  </si>
  <si>
    <t>3.9e-194</t>
  </si>
  <si>
    <t>A0A6P6EGY1_OCTDE</t>
  </si>
  <si>
    <t>7.9e-194</t>
  </si>
  <si>
    <t>A0A6P6CNH1_PTEVA</t>
  </si>
  <si>
    <t>9.2e-194</t>
  </si>
  <si>
    <t>A0A455B0K4_PHYMC</t>
  </si>
  <si>
    <t>9.6e-194</t>
  </si>
  <si>
    <t>A0A091MIH6_9PASS</t>
  </si>
  <si>
    <t>1.1e-193</t>
  </si>
  <si>
    <t>A0A0H2UHR9_RAT</t>
  </si>
  <si>
    <t>2e-193</t>
  </si>
  <si>
    <t>A0A1U8D9D1_ALLSI</t>
  </si>
  <si>
    <t>343</t>
  </si>
  <si>
    <t>2.6e-193</t>
  </si>
  <si>
    <t>A0A6P5KG32_PHACI</t>
  </si>
  <si>
    <t>327</t>
  </si>
  <si>
    <t>3.9e-193</t>
  </si>
  <si>
    <t>G3WZ40_SARHA</t>
  </si>
  <si>
    <t>1.2e-192</t>
  </si>
  <si>
    <t>A0A663MGQ5_ATHCN</t>
  </si>
  <si>
    <t>1.3e-192</t>
  </si>
  <si>
    <t>A0A286ZNY6_PIG</t>
  </si>
  <si>
    <t>2e-192</t>
  </si>
  <si>
    <t>G3R0T2_GORGO</t>
  </si>
  <si>
    <t>3e-192</t>
  </si>
  <si>
    <t>G1KDE1_ANOCA</t>
  </si>
  <si>
    <t>4.5e-192</t>
  </si>
  <si>
    <t>A0A091G5Q4_9AVES</t>
  </si>
  <si>
    <t>6e-192</t>
  </si>
  <si>
    <t>A0A6J1ZNW0_ACIJB</t>
  </si>
  <si>
    <t>313</t>
  </si>
  <si>
    <t>9.8e-192</t>
  </si>
  <si>
    <t>A0A091VDP4_OPIHO</t>
  </si>
  <si>
    <t>1e-191</t>
  </si>
  <si>
    <t>A0A452DPD0_CAPHI</t>
  </si>
  <si>
    <t>333</t>
  </si>
  <si>
    <t>1.2e-191</t>
  </si>
  <si>
    <t>A0A7E6DW77_9CHIR</t>
  </si>
  <si>
    <t>2e-191</t>
  </si>
  <si>
    <t>A0A3Q1LU16_BOVIN</t>
  </si>
  <si>
    <t>2.2e-191</t>
  </si>
  <si>
    <t>A0A7N4UX52_SARHA</t>
  </si>
  <si>
    <t>2.7e-191</t>
  </si>
  <si>
    <t>A0A402E5N7_9SAUR</t>
  </si>
  <si>
    <t>2.9e-191</t>
  </si>
  <si>
    <t>A0A0A0A8Y6_CHAVO</t>
  </si>
  <si>
    <t>4.9e-191</t>
  </si>
  <si>
    <t>A0A672TRP2_STRHB</t>
  </si>
  <si>
    <t>5.4e-191</t>
  </si>
  <si>
    <t>A0A2K5NU23_CERAT</t>
  </si>
  <si>
    <t>6.4e-191</t>
  </si>
  <si>
    <t>A0A2I0MES5_COLLI</t>
  </si>
  <si>
    <t>9.2e-191</t>
  </si>
  <si>
    <t>A0A7N5K1N0_AILME</t>
  </si>
  <si>
    <t>523</t>
  </si>
  <si>
    <t>1.4e-190</t>
  </si>
  <si>
    <t>A0A091QNV8_HALAL</t>
  </si>
  <si>
    <t>1.5e-190</t>
  </si>
  <si>
    <t>A0A673M8W2_9TELE</t>
  </si>
  <si>
    <t>1.7e-190</t>
  </si>
  <si>
    <t>A0A093J6P6_FULGA</t>
  </si>
  <si>
    <t>1.8e-190</t>
  </si>
  <si>
    <t>A0A7E6DVE0_9CHIR</t>
  </si>
  <si>
    <t>2e-190</t>
  </si>
  <si>
    <t>A0A6J1ZN22_ACIJB</t>
  </si>
  <si>
    <t>2.1e-190</t>
  </si>
  <si>
    <t>A0A3L8SHL8_CHLGU</t>
  </si>
  <si>
    <t>26</t>
  </si>
  <si>
    <t>3.1e-190</t>
  </si>
  <si>
    <t>A0A093FYI2_TYTAL</t>
  </si>
  <si>
    <t>3.6e-190</t>
  </si>
  <si>
    <t>STN1_MOUSE</t>
  </si>
  <si>
    <t>4e-190</t>
  </si>
  <si>
    <t>A0A091TUR7_PHALP</t>
  </si>
  <si>
    <t>5e-190</t>
  </si>
  <si>
    <t>A0A670XPA1_PSETE</t>
  </si>
  <si>
    <t>6.3e-190</t>
  </si>
  <si>
    <t>A0A091ECJ4_CORBR</t>
  </si>
  <si>
    <t>1e-189</t>
  </si>
  <si>
    <t>A0A287BHW5_PIG</t>
  </si>
  <si>
    <t>68</t>
  </si>
  <si>
    <t>1.1e-189</t>
  </si>
  <si>
    <t>A0A4X2JML5_VOMUR</t>
  </si>
  <si>
    <t>1.7e-189</t>
  </si>
  <si>
    <t>A0A6J3Q4W1_TURTR</t>
  </si>
  <si>
    <t>316</t>
  </si>
  <si>
    <t>3.1e-189</t>
  </si>
  <si>
    <t>A0A087QZD9_APTFO</t>
  </si>
  <si>
    <t>4.6e-189</t>
  </si>
  <si>
    <t>A0A087VIW3_BALRE</t>
  </si>
  <si>
    <t>6.1e-189</t>
  </si>
  <si>
    <t>A0A670XYI7_PSETE</t>
  </si>
  <si>
    <t>6.7e-189</t>
  </si>
  <si>
    <t>A0A093GZ48_DRYPU</t>
  </si>
  <si>
    <t>1.7e-188</t>
  </si>
  <si>
    <t>A0A3Q1FT19_9TELE</t>
  </si>
  <si>
    <t>301</t>
  </si>
  <si>
    <t>3.4e-188</t>
  </si>
  <si>
    <t>A0A672NEJ0_SINGR</t>
  </si>
  <si>
    <t>3.8e-188</t>
  </si>
  <si>
    <t>A0A670XPX4_PSETE</t>
  </si>
  <si>
    <t>4.4e-188</t>
  </si>
  <si>
    <t>A0A7E6DVV4_9CHIR</t>
  </si>
  <si>
    <t>315</t>
  </si>
  <si>
    <t>8.7e-188</t>
  </si>
  <si>
    <t>A0A226MSA5_CALSU</t>
  </si>
  <si>
    <t>1e-187</t>
  </si>
  <si>
    <t>A0A093J3N4_EURHL</t>
  </si>
  <si>
    <t>1.3e-187</t>
  </si>
  <si>
    <t>A0A7N5KEE4_AILME</t>
  </si>
  <si>
    <t>512.</t>
  </si>
  <si>
    <t>1.9e-187</t>
  </si>
  <si>
    <t>A0A091U4R8_PHORB</t>
  </si>
  <si>
    <t>389</t>
  </si>
  <si>
    <t>4.7e-187</t>
  </si>
  <si>
    <t>A0A091LHX0_CATAU</t>
  </si>
  <si>
    <t>6.2e-187</t>
  </si>
  <si>
    <t>A0A3Q0GBY9_ALLSI</t>
  </si>
  <si>
    <t>6.4e-187</t>
  </si>
  <si>
    <t>STN1_RAT</t>
  </si>
  <si>
    <t>7.5e-187</t>
  </si>
  <si>
    <t>A0A3Q7PSG5_CALUR</t>
  </si>
  <si>
    <t>369.</t>
  </si>
  <si>
    <t>8e-187</t>
  </si>
  <si>
    <t>A0A671FMW6_RHIFE</t>
  </si>
  <si>
    <t>1e-186</t>
  </si>
  <si>
    <t>A0A341AM62_NEOAA</t>
  </si>
  <si>
    <t>322</t>
  </si>
  <si>
    <t>F1PJS4_CANLF</t>
  </si>
  <si>
    <t>1.8e-186</t>
  </si>
  <si>
    <t>A0A093P7M8_PYGAD</t>
  </si>
  <si>
    <t>2.9e-186</t>
  </si>
  <si>
    <t>A0A2Y9RQZ0_TRIMA</t>
  </si>
  <si>
    <t>6.5e-186</t>
  </si>
  <si>
    <t>A0A094L1I2_ANTCR</t>
  </si>
  <si>
    <t>8e-186</t>
  </si>
  <si>
    <t>A0A556TKM8_BAGYA</t>
  </si>
  <si>
    <t>1e-185</t>
  </si>
  <si>
    <t>A0A0Q3X836_AMAAE</t>
  </si>
  <si>
    <t>2.6e-185</t>
  </si>
  <si>
    <t>A0A2Y9MUF7_DELLE</t>
  </si>
  <si>
    <t>353</t>
  </si>
  <si>
    <t>A0A2Y9RY03_TRIMA</t>
  </si>
  <si>
    <t>3.8e-185</t>
  </si>
  <si>
    <t>A0A455ANM3_PHYMC</t>
  </si>
  <si>
    <t>9.5e-185</t>
  </si>
  <si>
    <t>A0A1S3F998_DIPOR</t>
  </si>
  <si>
    <t>1.1e-184</t>
  </si>
  <si>
    <t>A0A674IBN3_TERCA</t>
  </si>
  <si>
    <t>3.7e-184</t>
  </si>
  <si>
    <t>A0A2Y9I280_NEOSC</t>
  </si>
  <si>
    <t>321</t>
  </si>
  <si>
    <t>2e-183</t>
  </si>
  <si>
    <t>M7BZU6_CHEMY</t>
  </si>
  <si>
    <t>340</t>
  </si>
  <si>
    <t>1.9e-181</t>
  </si>
  <si>
    <t>A0A5A9PHT3_9TELE</t>
  </si>
  <si>
    <t>319</t>
  </si>
  <si>
    <t>2.1e-181</t>
  </si>
  <si>
    <t>A0A091IET8_CALAN</t>
  </si>
  <si>
    <t>2.3e-181</t>
  </si>
  <si>
    <t>A0A3P4NGB7_GULGU</t>
  </si>
  <si>
    <t>2.8e-181</t>
  </si>
  <si>
    <t>A0A6P7Y0K7_9AMPH</t>
  </si>
  <si>
    <t>20</t>
  </si>
  <si>
    <t>387</t>
  </si>
  <si>
    <t>3.2e-181</t>
  </si>
  <si>
    <t>A0A6P7XT93_9AMPH</t>
  </si>
  <si>
    <t>A0A3Q7S308_VULVU</t>
  </si>
  <si>
    <t>8.6e-181</t>
  </si>
  <si>
    <t>A0A3P8VSE9_CYNSE</t>
  </si>
  <si>
    <t>13</t>
  </si>
  <si>
    <t>323</t>
  </si>
  <si>
    <t>7.7e-179</t>
  </si>
  <si>
    <t>A0A6P9DXY4_PANGU</t>
  </si>
  <si>
    <t>332</t>
  </si>
  <si>
    <t>8.1e-179</t>
  </si>
  <si>
    <t>A0A7N5KIQ3_AILME</t>
  </si>
  <si>
    <t>514</t>
  </si>
  <si>
    <t>1.6e-178</t>
  </si>
  <si>
    <t>A0A673MDI4_9TELE</t>
  </si>
  <si>
    <t>3.7e-178</t>
  </si>
  <si>
    <t>A0A3Q7RU97_VULVU</t>
  </si>
  <si>
    <t>6e-178</t>
  </si>
  <si>
    <t>A0A6P8QK33_GEOSA</t>
  </si>
  <si>
    <t>8.5e-177</t>
  </si>
  <si>
    <t>A0A674NZU3_TAKRU</t>
  </si>
  <si>
    <t>3</t>
  </si>
  <si>
    <t>2.2e-174</t>
  </si>
  <si>
    <t>A0A6P9DJG7_PANGU</t>
  </si>
  <si>
    <t>335</t>
  </si>
  <si>
    <t>3.8e-173</t>
  </si>
  <si>
    <t>A0A2Y9MZR2_DELLE</t>
  </si>
  <si>
    <t>1.5e-172</t>
  </si>
  <si>
    <t>A0A5E4AYM5_MARMO</t>
  </si>
  <si>
    <t>329</t>
  </si>
  <si>
    <t>4.4e-171</t>
  </si>
  <si>
    <t>A0A218V8M5_9PASE</t>
  </si>
  <si>
    <t>343.</t>
  </si>
  <si>
    <t>1.6e-170</t>
  </si>
  <si>
    <t>A0A0P7V2Q9_SCLFO</t>
  </si>
  <si>
    <t>35</t>
  </si>
  <si>
    <t>1.4e-168</t>
  </si>
  <si>
    <t>A0A803J7L0_XENTR</t>
  </si>
  <si>
    <t>9.5e-167</t>
  </si>
  <si>
    <t>A0A1V4KIF2_PATFA</t>
  </si>
  <si>
    <t>11</t>
  </si>
  <si>
    <t>1.2e-166</t>
  </si>
  <si>
    <t>A0A1V4KKB1_PATFA</t>
  </si>
  <si>
    <t>A0A6J3DAH9_AYTFU</t>
  </si>
  <si>
    <t>4.2e-164</t>
  </si>
  <si>
    <t>A0A6P5KDN7_PHACI</t>
  </si>
  <si>
    <t>1e-160</t>
  </si>
  <si>
    <t>A0A6P6EGY3_OCTDE</t>
  </si>
  <si>
    <t>3.5e-159</t>
  </si>
  <si>
    <t>A0A6P7Y1E3_9AMPH</t>
  </si>
  <si>
    <t>5.6e-157</t>
  </si>
  <si>
    <t>A0A672MPX0_SINGR</t>
  </si>
  <si>
    <t>1.9e-156</t>
  </si>
  <si>
    <t>A0A670I251_PODMU</t>
  </si>
  <si>
    <t>3.8e-155</t>
  </si>
  <si>
    <t>A0A672MU73_SINGR</t>
  </si>
  <si>
    <t>1.6e-152</t>
  </si>
  <si>
    <t>A0A212CNY2_CEREH</t>
  </si>
  <si>
    <t>302</t>
  </si>
  <si>
    <t>4.9e-152</t>
  </si>
  <si>
    <t>A0A7R5L6Y8_9PASS</t>
  </si>
  <si>
    <t>Q3UXU8_MOUSE</t>
  </si>
  <si>
    <t>8.2e-149</t>
  </si>
  <si>
    <t>A0A6P7Y7E2_9AMPH</t>
  </si>
  <si>
    <t>2.8e-148</t>
  </si>
  <si>
    <t>A0A1A6GV84_NEOLE</t>
  </si>
  <si>
    <t>3.3e-148</t>
  </si>
  <si>
    <t>A0A452GR50_9SAUR</t>
  </si>
  <si>
    <t>1.1e-146</t>
  </si>
  <si>
    <t>A0A3M0KK78_HIRRU</t>
  </si>
  <si>
    <t>6</t>
  </si>
  <si>
    <t>388</t>
  </si>
  <si>
    <t>4e-144</t>
  </si>
  <si>
    <t>A0A094LQV3_PODCR</t>
  </si>
  <si>
    <t>3.7e-142</t>
  </si>
  <si>
    <t>A0A3N0YJS1_ANAGA</t>
  </si>
  <si>
    <t>653</t>
  </si>
  <si>
    <t>1.1e-140</t>
  </si>
  <si>
    <t>A0A401SKV6_CHIPU</t>
  </si>
  <si>
    <t>3.9e-137</t>
  </si>
  <si>
    <t>H3AWP4_LATCH</t>
  </si>
  <si>
    <t>2.5e-135</t>
  </si>
  <si>
    <t>A0A1S3JUA1_LINUN</t>
  </si>
  <si>
    <t>3.6e-135</t>
  </si>
  <si>
    <t>A0A2Y9MRH0_DELLE</t>
  </si>
  <si>
    <t>306</t>
  </si>
  <si>
    <t>7e-134</t>
  </si>
  <si>
    <t>A0A6P7Y6B1_9AMPH</t>
  </si>
  <si>
    <t>2.9e-133</t>
  </si>
  <si>
    <t>A0A1V4KIK4_PATFA</t>
  </si>
  <si>
    <t>1.4e-128</t>
  </si>
  <si>
    <t>A0A2P4TA84_BAMTH</t>
  </si>
  <si>
    <t>27</t>
  </si>
  <si>
    <t>1.4e-121</t>
  </si>
  <si>
    <t>A0A7F8Q1V9_LEPWE</t>
  </si>
  <si>
    <t>308</t>
  </si>
  <si>
    <t>2.5e-120</t>
  </si>
  <si>
    <t>A0A4W5QGV9_9TELE</t>
  </si>
  <si>
    <t>8.7e-119</t>
  </si>
  <si>
    <t>A0A452STS7_URSAM</t>
  </si>
  <si>
    <t>285</t>
  </si>
  <si>
    <t>1e-115</t>
  </si>
  <si>
    <t>S9Y5B5_CAMFR</t>
  </si>
  <si>
    <t>1.5e-114</t>
  </si>
  <si>
    <t>A0A5E4B1A3_MARMO</t>
  </si>
  <si>
    <t>284</t>
  </si>
  <si>
    <t>1.8e-110</t>
  </si>
  <si>
    <t>A0A6F9C7W5_9TELE</t>
  </si>
  <si>
    <t>4.4e-105</t>
  </si>
  <si>
    <t>A0A2B4SF39_STYPI</t>
  </si>
  <si>
    <t>8.7e-100</t>
  </si>
  <si>
    <t>A0A091KJI7_9GRUI</t>
  </si>
  <si>
    <t>4.7e-99</t>
  </si>
  <si>
    <t>A0A0L0FXB1_9EUKA</t>
  </si>
  <si>
    <t>382.</t>
  </si>
  <si>
    <t>8.6e-99</t>
  </si>
  <si>
    <t>A0A6P8HIK9_ACTTE</t>
  </si>
  <si>
    <t>320</t>
  </si>
  <si>
    <t>1.7e-97</t>
  </si>
  <si>
    <t>A0A4W3KAL9_CALMI</t>
  </si>
  <si>
    <t>344</t>
  </si>
  <si>
    <t>7.2e-92</t>
  </si>
  <si>
    <t>A0A2F0BAB1_ESCRO</t>
  </si>
  <si>
    <t>252</t>
  </si>
  <si>
    <t>8.5e-87</t>
  </si>
  <si>
    <t>A0A091PPD7_LEPDC</t>
  </si>
  <si>
    <t>263</t>
  </si>
  <si>
    <t>1.6e-86</t>
  </si>
  <si>
    <t>A0A0L8FIZ9_OCTBM</t>
  </si>
  <si>
    <t>1.3e-85</t>
  </si>
  <si>
    <t>A0A6P5AB85_BRABE</t>
  </si>
  <si>
    <t>16</t>
  </si>
  <si>
    <t>2.5e-84</t>
  </si>
  <si>
    <t>A0A091DQ03_FUKDA</t>
  </si>
  <si>
    <t>402</t>
  </si>
  <si>
    <t>7.1e-84</t>
  </si>
  <si>
    <t>A0A091SKB2_PELCR</t>
  </si>
  <si>
    <t>281</t>
  </si>
  <si>
    <t>2.6e-75</t>
  </si>
  <si>
    <t>G3PV81_GASAC</t>
  </si>
  <si>
    <t>198</t>
  </si>
  <si>
    <t>9.8e-73</t>
  </si>
  <si>
    <t>A0A2I0TLA1_LIMLA</t>
  </si>
  <si>
    <t>1.7e-72</t>
  </si>
  <si>
    <t>C3YXB5_BRAFL</t>
  </si>
  <si>
    <t>1.2e-71</t>
  </si>
  <si>
    <t>A0A093BXB6_9AVES</t>
  </si>
  <si>
    <t>234</t>
  </si>
  <si>
    <t>1.6e-70</t>
  </si>
  <si>
    <t>A0A7M7RDI1_STRPU</t>
  </si>
  <si>
    <t>3.1e-67</t>
  </si>
  <si>
    <t>A0A7E6FPT7_OCTVU</t>
  </si>
  <si>
    <t>52</t>
  </si>
  <si>
    <t>1.8e-61</t>
  </si>
  <si>
    <t>A0A7E6FQ70_OCTVU</t>
  </si>
  <si>
    <t>2.1e-60</t>
  </si>
  <si>
    <t>A0A7E6FQ29_OCTVU</t>
  </si>
  <si>
    <t>3.1e-60</t>
  </si>
  <si>
    <t>A0A7E6FS72_OCTVU</t>
  </si>
  <si>
    <t>1.8e-52</t>
  </si>
  <si>
    <t>A0A6P8EYZ4_CLUHA</t>
  </si>
  <si>
    <t>269</t>
  </si>
  <si>
    <t>4.4e-50</t>
  </si>
  <si>
    <t>A0A6I9PM65_9TELE</t>
  </si>
  <si>
    <t>194</t>
  </si>
  <si>
    <t>1.4e-49</t>
  </si>
  <si>
    <t>A0A210Q9E5_MIZYE</t>
  </si>
  <si>
    <t>44</t>
  </si>
  <si>
    <t>5.7e-48</t>
  </si>
  <si>
    <t>A0A6J8C599_MYTCO</t>
  </si>
  <si>
    <t>2e-37</t>
  </si>
  <si>
    <t>A0A671KKM4_9TELE</t>
  </si>
  <si>
    <t>195</t>
  </si>
  <si>
    <t>4.2e-31</t>
  </si>
  <si>
    <t>A0A2T7PD22_POMCA</t>
  </si>
  <si>
    <t>1.1e-30</t>
  </si>
  <si>
    <t>A0A3M6THM0_POCDA</t>
  </si>
  <si>
    <t>289</t>
  </si>
  <si>
    <t>1.4e-30</t>
  </si>
  <si>
    <t>A0A0L0HS89_SPIPD</t>
  </si>
  <si>
    <t>358</t>
  </si>
  <si>
    <t>2.9e-23</t>
  </si>
  <si>
    <t>A0A2G9R7P4_LITCT</t>
  </si>
  <si>
    <t>241</t>
  </si>
  <si>
    <t>9.2e-18</t>
  </si>
  <si>
    <t>A0A7M7HM48_STRPU</t>
  </si>
  <si>
    <t>311</t>
  </si>
  <si>
    <t>4.5e-17</t>
  </si>
  <si>
    <t>A0A1S8VXN8_9FUNG</t>
  </si>
  <si>
    <t>3.3e-15</t>
  </si>
  <si>
    <t>A0A2G8K5G7_STIJA</t>
  </si>
  <si>
    <t>1e-13</t>
  </si>
  <si>
    <t>A0A060YJZ6_ONCMY</t>
  </si>
  <si>
    <t>134</t>
  </si>
  <si>
    <t>4.2e-12</t>
  </si>
  <si>
    <t>A0A4E0R8Z4_FASHE</t>
  </si>
  <si>
    <t>392</t>
  </si>
  <si>
    <t>1.2e-08</t>
  </si>
  <si>
    <t>A0A1Y1XLL2_9FUNG</t>
  </si>
  <si>
    <t>1.6e-06</t>
  </si>
  <si>
    <t>A0A507F5R6_9FUNG</t>
  </si>
  <si>
    <t>4.2e-06</t>
  </si>
  <si>
    <t>F4P3V7_BATDJ</t>
  </si>
  <si>
    <t>4.1e-05</t>
  </si>
  <si>
    <t>A0A6J0UM17_9SAUR</t>
  </si>
  <si>
    <t>139</t>
  </si>
  <si>
    <t>0.00017</t>
  </si>
  <si>
    <t>A0A2G9QG27_LITCT</t>
  </si>
  <si>
    <t>106</t>
  </si>
  <si>
    <t>0.0049</t>
  </si>
  <si>
    <t>A0A177WLY8_BATDL</t>
  </si>
  <si>
    <t>235</t>
  </si>
  <si>
    <t>0.014</t>
  </si>
  <si>
    <t>true</t>
  </si>
  <si>
    <t>yes</t>
  </si>
  <si>
    <t>no</t>
  </si>
  <si>
    <t>total</t>
  </si>
  <si>
    <t>in search</t>
  </si>
  <si>
    <t>two domain</t>
  </si>
  <si>
    <t>sens</t>
  </si>
  <si>
    <t>1 - spec</t>
  </si>
  <si>
    <t>prof+</t>
  </si>
  <si>
    <t>prof-</t>
  </si>
  <si>
    <t>F1</t>
  </si>
  <si>
    <t>TN</t>
  </si>
  <si>
    <t>FN</t>
  </si>
  <si>
    <t>TP</t>
  </si>
  <si>
    <t>СЧЁТЕСЛИ(I3:I$441;"no")+O$1-O$2</t>
  </si>
  <si>
    <t>СЧЁТЕСЛИ(I$1:I1;"yes")</t>
  </si>
  <si>
    <t>O$3 - TP</t>
  </si>
  <si>
    <t>(O$1-O$3) - TN</t>
  </si>
  <si>
    <t>FP</t>
  </si>
  <si>
    <t>domain</t>
  </si>
  <si>
    <t>nodomain</t>
  </si>
  <si>
    <t>AC</t>
  </si>
  <si>
    <t>A0A2G8JAV5_STIJA</t>
  </si>
  <si>
    <t>in domain</t>
  </si>
  <si>
    <t>in sample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</si>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</sst>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/>
    <xf numFmtId="164" fontId="0" fillId="0" borderId="0" xfId="0" applyNumberFormat="1"/>
    <xf numFmtId="0" fontId="0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1" xfId="0" applyFill="1" applyBorder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Fill="1" applyBorder="1"/>
    <xf numFmtId="0" fontId="0" fillId="0" borderId="0" xfId="0" applyFill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2" borderId="1" xfId="0" applyFill="1" applyBorder="1"/>
    <xf numFmtId="0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Score</a:t>
            </a:r>
            <a:r>
              <a:rPr lang="en-US" baseline="0"/>
              <a:t> decrease</a:t>
            </a:r>
          </a:p>
        </c:rich>
      </c:tx>
      <c:layout>
        <c:manualLayout>
          <c:xMode val="edge"/>
          <c:yMode val="edge"/>
          <c:x val="0.3729234470691163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analyse!$G$2:$G$441</c:f>
              <c:numCache>
                <c:formatCode>0.0</c:formatCode>
                <c:ptCount val="440"/>
                <c:pt idx="0">
                  <c:v>945.4</c:v>
                </c:pt>
                <c:pt idx="1">
                  <c:v>933.6</c:v>
                </c:pt>
                <c:pt idx="2">
                  <c:v>931.4</c:v>
                </c:pt>
                <c:pt idx="3">
                  <c:v>928.2</c:v>
                </c:pt>
                <c:pt idx="4">
                  <c:v>923.2</c:v>
                </c:pt>
                <c:pt idx="5">
                  <c:v>922.6</c:v>
                </c:pt>
                <c:pt idx="6">
                  <c:v>922.1</c:v>
                </c:pt>
                <c:pt idx="7">
                  <c:v>921.5</c:v>
                </c:pt>
                <c:pt idx="8">
                  <c:v>918.6</c:v>
                </c:pt>
                <c:pt idx="9">
                  <c:v>911.4</c:v>
                </c:pt>
                <c:pt idx="10">
                  <c:v>911.3</c:v>
                </c:pt>
                <c:pt idx="11">
                  <c:v>909.1</c:v>
                </c:pt>
                <c:pt idx="12">
                  <c:v>905.8</c:v>
                </c:pt>
                <c:pt idx="13">
                  <c:v>905.3</c:v>
                </c:pt>
                <c:pt idx="14">
                  <c:v>905</c:v>
                </c:pt>
                <c:pt idx="15">
                  <c:v>903.8</c:v>
                </c:pt>
                <c:pt idx="16">
                  <c:v>899.4</c:v>
                </c:pt>
                <c:pt idx="17">
                  <c:v>899</c:v>
                </c:pt>
                <c:pt idx="18">
                  <c:v>896.5</c:v>
                </c:pt>
                <c:pt idx="19">
                  <c:v>892.1</c:v>
                </c:pt>
                <c:pt idx="20">
                  <c:v>892.1</c:v>
                </c:pt>
                <c:pt idx="21">
                  <c:v>889.1</c:v>
                </c:pt>
                <c:pt idx="22">
                  <c:v>889</c:v>
                </c:pt>
                <c:pt idx="23">
                  <c:v>885.6</c:v>
                </c:pt>
                <c:pt idx="24">
                  <c:v>880.2</c:v>
                </c:pt>
                <c:pt idx="25">
                  <c:v>878.2</c:v>
                </c:pt>
                <c:pt idx="26">
                  <c:v>873.5</c:v>
                </c:pt>
                <c:pt idx="27">
                  <c:v>864.5</c:v>
                </c:pt>
                <c:pt idx="28">
                  <c:v>861.5</c:v>
                </c:pt>
                <c:pt idx="29">
                  <c:v>854.6</c:v>
                </c:pt>
                <c:pt idx="30">
                  <c:v>850.7</c:v>
                </c:pt>
                <c:pt idx="31">
                  <c:v>846.8</c:v>
                </c:pt>
                <c:pt idx="32">
                  <c:v>846.4</c:v>
                </c:pt>
                <c:pt idx="33">
                  <c:v>835.3</c:v>
                </c:pt>
                <c:pt idx="34">
                  <c:v>833.1</c:v>
                </c:pt>
                <c:pt idx="35">
                  <c:v>832.7</c:v>
                </c:pt>
                <c:pt idx="36">
                  <c:v>832.3</c:v>
                </c:pt>
                <c:pt idx="37">
                  <c:v>828.6</c:v>
                </c:pt>
                <c:pt idx="38">
                  <c:v>828.2</c:v>
                </c:pt>
                <c:pt idx="39">
                  <c:v>819.7</c:v>
                </c:pt>
                <c:pt idx="40">
                  <c:v>818.7</c:v>
                </c:pt>
                <c:pt idx="41">
                  <c:v>811.9</c:v>
                </c:pt>
                <c:pt idx="42">
                  <c:v>810.7</c:v>
                </c:pt>
                <c:pt idx="43">
                  <c:v>808.8</c:v>
                </c:pt>
                <c:pt idx="44">
                  <c:v>807</c:v>
                </c:pt>
                <c:pt idx="45">
                  <c:v>805.5</c:v>
                </c:pt>
                <c:pt idx="46">
                  <c:v>805.5</c:v>
                </c:pt>
                <c:pt idx="47">
                  <c:v>804</c:v>
                </c:pt>
                <c:pt idx="48">
                  <c:v>803.7</c:v>
                </c:pt>
                <c:pt idx="49">
                  <c:v>803.7</c:v>
                </c:pt>
                <c:pt idx="50">
                  <c:v>803.7</c:v>
                </c:pt>
                <c:pt idx="51">
                  <c:v>802.5</c:v>
                </c:pt>
                <c:pt idx="52">
                  <c:v>800.4</c:v>
                </c:pt>
                <c:pt idx="53">
                  <c:v>800.3</c:v>
                </c:pt>
                <c:pt idx="54">
                  <c:v>800.1</c:v>
                </c:pt>
                <c:pt idx="55">
                  <c:v>800</c:v>
                </c:pt>
                <c:pt idx="56">
                  <c:v>799.9</c:v>
                </c:pt>
                <c:pt idx="57">
                  <c:v>798.9</c:v>
                </c:pt>
                <c:pt idx="58">
                  <c:v>798.9</c:v>
                </c:pt>
                <c:pt idx="59">
                  <c:v>798.9</c:v>
                </c:pt>
                <c:pt idx="60">
                  <c:v>798.8</c:v>
                </c:pt>
                <c:pt idx="61">
                  <c:v>798.5</c:v>
                </c:pt>
                <c:pt idx="62">
                  <c:v>798.1</c:v>
                </c:pt>
                <c:pt idx="63">
                  <c:v>797.9</c:v>
                </c:pt>
                <c:pt idx="64">
                  <c:v>797.6</c:v>
                </c:pt>
                <c:pt idx="65">
                  <c:v>797.4</c:v>
                </c:pt>
                <c:pt idx="66">
                  <c:v>797.1</c:v>
                </c:pt>
                <c:pt idx="67">
                  <c:v>797.1</c:v>
                </c:pt>
                <c:pt idx="68">
                  <c:v>797</c:v>
                </c:pt>
                <c:pt idx="69">
                  <c:v>796.7</c:v>
                </c:pt>
                <c:pt idx="70">
                  <c:v>796.2</c:v>
                </c:pt>
                <c:pt idx="71">
                  <c:v>796.2</c:v>
                </c:pt>
                <c:pt idx="72">
                  <c:v>796</c:v>
                </c:pt>
                <c:pt idx="73">
                  <c:v>795.9</c:v>
                </c:pt>
                <c:pt idx="74">
                  <c:v>794.9</c:v>
                </c:pt>
                <c:pt idx="75">
                  <c:v>794.8</c:v>
                </c:pt>
                <c:pt idx="76">
                  <c:v>794.8</c:v>
                </c:pt>
                <c:pt idx="77">
                  <c:v>793.9</c:v>
                </c:pt>
                <c:pt idx="78">
                  <c:v>793.3</c:v>
                </c:pt>
                <c:pt idx="79">
                  <c:v>792.9</c:v>
                </c:pt>
                <c:pt idx="80">
                  <c:v>792.8</c:v>
                </c:pt>
                <c:pt idx="81">
                  <c:v>792.8</c:v>
                </c:pt>
                <c:pt idx="82">
                  <c:v>792.5</c:v>
                </c:pt>
                <c:pt idx="83">
                  <c:v>792.2</c:v>
                </c:pt>
                <c:pt idx="84">
                  <c:v>791.9</c:v>
                </c:pt>
                <c:pt idx="85">
                  <c:v>791.8</c:v>
                </c:pt>
                <c:pt idx="86">
                  <c:v>791.8</c:v>
                </c:pt>
                <c:pt idx="87">
                  <c:v>791.8</c:v>
                </c:pt>
                <c:pt idx="88">
                  <c:v>791.8</c:v>
                </c:pt>
                <c:pt idx="89">
                  <c:v>791.6</c:v>
                </c:pt>
                <c:pt idx="90">
                  <c:v>791.4</c:v>
                </c:pt>
                <c:pt idx="91">
                  <c:v>790.7</c:v>
                </c:pt>
                <c:pt idx="92">
                  <c:v>790.6</c:v>
                </c:pt>
                <c:pt idx="93">
                  <c:v>790</c:v>
                </c:pt>
                <c:pt idx="94">
                  <c:v>789.8</c:v>
                </c:pt>
                <c:pt idx="95">
                  <c:v>789.6</c:v>
                </c:pt>
                <c:pt idx="96">
                  <c:v>789</c:v>
                </c:pt>
                <c:pt idx="97">
                  <c:v>788.7</c:v>
                </c:pt>
                <c:pt idx="98">
                  <c:v>788.5</c:v>
                </c:pt>
                <c:pt idx="99">
                  <c:v>788.5</c:v>
                </c:pt>
                <c:pt idx="100">
                  <c:v>787.7</c:v>
                </c:pt>
                <c:pt idx="101">
                  <c:v>787</c:v>
                </c:pt>
                <c:pt idx="102">
                  <c:v>785.9</c:v>
                </c:pt>
                <c:pt idx="103">
                  <c:v>785.7</c:v>
                </c:pt>
                <c:pt idx="104">
                  <c:v>785.3</c:v>
                </c:pt>
                <c:pt idx="105">
                  <c:v>785.2</c:v>
                </c:pt>
                <c:pt idx="106">
                  <c:v>784.3</c:v>
                </c:pt>
                <c:pt idx="107">
                  <c:v>784.1</c:v>
                </c:pt>
                <c:pt idx="108">
                  <c:v>784.1</c:v>
                </c:pt>
                <c:pt idx="109">
                  <c:v>784.1</c:v>
                </c:pt>
                <c:pt idx="110">
                  <c:v>784.1</c:v>
                </c:pt>
                <c:pt idx="111">
                  <c:v>784.1</c:v>
                </c:pt>
                <c:pt idx="112">
                  <c:v>782.8</c:v>
                </c:pt>
                <c:pt idx="113">
                  <c:v>781.8</c:v>
                </c:pt>
                <c:pt idx="114">
                  <c:v>781.8</c:v>
                </c:pt>
                <c:pt idx="115">
                  <c:v>781.6</c:v>
                </c:pt>
                <c:pt idx="116">
                  <c:v>781.1</c:v>
                </c:pt>
                <c:pt idx="117">
                  <c:v>781.1</c:v>
                </c:pt>
                <c:pt idx="118">
                  <c:v>780.1</c:v>
                </c:pt>
                <c:pt idx="119">
                  <c:v>780.1</c:v>
                </c:pt>
                <c:pt idx="120">
                  <c:v>779.6</c:v>
                </c:pt>
                <c:pt idx="121">
                  <c:v>779.2</c:v>
                </c:pt>
                <c:pt idx="122">
                  <c:v>778.1</c:v>
                </c:pt>
                <c:pt idx="123">
                  <c:v>777.8</c:v>
                </c:pt>
                <c:pt idx="124">
                  <c:v>777.7</c:v>
                </c:pt>
                <c:pt idx="125">
                  <c:v>777</c:v>
                </c:pt>
                <c:pt idx="126">
                  <c:v>775.8</c:v>
                </c:pt>
                <c:pt idx="127">
                  <c:v>775.2</c:v>
                </c:pt>
                <c:pt idx="128">
                  <c:v>775</c:v>
                </c:pt>
                <c:pt idx="129">
                  <c:v>773.6</c:v>
                </c:pt>
                <c:pt idx="130">
                  <c:v>772.9</c:v>
                </c:pt>
                <c:pt idx="131">
                  <c:v>772.4</c:v>
                </c:pt>
                <c:pt idx="132">
                  <c:v>772.3</c:v>
                </c:pt>
                <c:pt idx="133">
                  <c:v>772.1</c:v>
                </c:pt>
                <c:pt idx="134">
                  <c:v>771.8</c:v>
                </c:pt>
                <c:pt idx="135">
                  <c:v>770.7</c:v>
                </c:pt>
                <c:pt idx="136">
                  <c:v>770.7</c:v>
                </c:pt>
                <c:pt idx="137">
                  <c:v>769.6</c:v>
                </c:pt>
                <c:pt idx="138">
                  <c:v>769.5</c:v>
                </c:pt>
                <c:pt idx="139">
                  <c:v>769.3</c:v>
                </c:pt>
                <c:pt idx="140">
                  <c:v>766.2</c:v>
                </c:pt>
                <c:pt idx="141">
                  <c:v>764.4</c:v>
                </c:pt>
                <c:pt idx="142">
                  <c:v>764.1</c:v>
                </c:pt>
                <c:pt idx="143">
                  <c:v>761</c:v>
                </c:pt>
                <c:pt idx="144">
                  <c:v>760.9</c:v>
                </c:pt>
                <c:pt idx="145">
                  <c:v>760.6</c:v>
                </c:pt>
                <c:pt idx="146">
                  <c:v>760.3</c:v>
                </c:pt>
                <c:pt idx="147">
                  <c:v>759.5</c:v>
                </c:pt>
                <c:pt idx="148">
                  <c:v>759.4</c:v>
                </c:pt>
                <c:pt idx="149">
                  <c:v>758.9</c:v>
                </c:pt>
                <c:pt idx="150">
                  <c:v>756.3</c:v>
                </c:pt>
                <c:pt idx="151">
                  <c:v>755.8</c:v>
                </c:pt>
                <c:pt idx="152">
                  <c:v>755.3</c:v>
                </c:pt>
                <c:pt idx="153">
                  <c:v>754.3</c:v>
                </c:pt>
                <c:pt idx="154">
                  <c:v>753.9</c:v>
                </c:pt>
                <c:pt idx="155">
                  <c:v>753.1</c:v>
                </c:pt>
                <c:pt idx="156">
                  <c:v>753.1</c:v>
                </c:pt>
                <c:pt idx="157">
                  <c:v>753</c:v>
                </c:pt>
                <c:pt idx="158">
                  <c:v>752.7</c:v>
                </c:pt>
                <c:pt idx="159">
                  <c:v>751.6</c:v>
                </c:pt>
                <c:pt idx="160">
                  <c:v>750.8</c:v>
                </c:pt>
                <c:pt idx="161">
                  <c:v>750.8</c:v>
                </c:pt>
                <c:pt idx="162">
                  <c:v>750.5</c:v>
                </c:pt>
                <c:pt idx="163">
                  <c:v>750.2</c:v>
                </c:pt>
                <c:pt idx="164">
                  <c:v>749.9</c:v>
                </c:pt>
                <c:pt idx="165">
                  <c:v>749.7</c:v>
                </c:pt>
                <c:pt idx="166">
                  <c:v>748.7</c:v>
                </c:pt>
                <c:pt idx="167">
                  <c:v>748.6</c:v>
                </c:pt>
                <c:pt idx="168">
                  <c:v>746</c:v>
                </c:pt>
                <c:pt idx="169">
                  <c:v>740.9</c:v>
                </c:pt>
                <c:pt idx="170">
                  <c:v>739.2</c:v>
                </c:pt>
                <c:pt idx="171">
                  <c:v>739.2</c:v>
                </c:pt>
                <c:pt idx="172">
                  <c:v>737.3</c:v>
                </c:pt>
                <c:pt idx="173">
                  <c:v>736.4</c:v>
                </c:pt>
                <c:pt idx="174">
                  <c:v>734.8</c:v>
                </c:pt>
                <c:pt idx="175">
                  <c:v>732.4</c:v>
                </c:pt>
                <c:pt idx="176">
                  <c:v>731.2</c:v>
                </c:pt>
                <c:pt idx="177">
                  <c:v>730.9</c:v>
                </c:pt>
                <c:pt idx="178">
                  <c:v>730.6</c:v>
                </c:pt>
                <c:pt idx="179">
                  <c:v>730.6</c:v>
                </c:pt>
                <c:pt idx="180">
                  <c:v>729.4</c:v>
                </c:pt>
                <c:pt idx="181">
                  <c:v>728.6</c:v>
                </c:pt>
                <c:pt idx="182">
                  <c:v>728.5</c:v>
                </c:pt>
                <c:pt idx="183">
                  <c:v>728.4</c:v>
                </c:pt>
                <c:pt idx="184">
                  <c:v>727.1</c:v>
                </c:pt>
                <c:pt idx="185">
                  <c:v>723.7</c:v>
                </c:pt>
                <c:pt idx="186">
                  <c:v>723</c:v>
                </c:pt>
                <c:pt idx="187">
                  <c:v>722.2</c:v>
                </c:pt>
                <c:pt idx="188">
                  <c:v>722.1</c:v>
                </c:pt>
                <c:pt idx="189">
                  <c:v>721.9</c:v>
                </c:pt>
                <c:pt idx="190">
                  <c:v>720</c:v>
                </c:pt>
                <c:pt idx="191">
                  <c:v>719.5</c:v>
                </c:pt>
                <c:pt idx="192">
                  <c:v>718.4</c:v>
                </c:pt>
                <c:pt idx="193">
                  <c:v>718.3</c:v>
                </c:pt>
                <c:pt idx="194">
                  <c:v>717.6</c:v>
                </c:pt>
                <c:pt idx="195">
                  <c:v>717.4</c:v>
                </c:pt>
                <c:pt idx="196">
                  <c:v>715.8</c:v>
                </c:pt>
                <c:pt idx="197">
                  <c:v>715.8</c:v>
                </c:pt>
                <c:pt idx="198">
                  <c:v>715.5</c:v>
                </c:pt>
                <c:pt idx="199">
                  <c:v>714.7</c:v>
                </c:pt>
                <c:pt idx="200">
                  <c:v>709.7</c:v>
                </c:pt>
                <c:pt idx="201">
                  <c:v>709.5</c:v>
                </c:pt>
                <c:pt idx="202">
                  <c:v>708.6</c:v>
                </c:pt>
                <c:pt idx="203">
                  <c:v>706</c:v>
                </c:pt>
                <c:pt idx="204">
                  <c:v>705</c:v>
                </c:pt>
                <c:pt idx="205">
                  <c:v>703.7</c:v>
                </c:pt>
                <c:pt idx="206">
                  <c:v>702.6</c:v>
                </c:pt>
                <c:pt idx="207">
                  <c:v>702.6</c:v>
                </c:pt>
                <c:pt idx="208">
                  <c:v>701.4</c:v>
                </c:pt>
                <c:pt idx="209">
                  <c:v>701.1</c:v>
                </c:pt>
                <c:pt idx="210">
                  <c:v>700.7</c:v>
                </c:pt>
                <c:pt idx="211">
                  <c:v>700.4</c:v>
                </c:pt>
                <c:pt idx="212">
                  <c:v>700.1</c:v>
                </c:pt>
                <c:pt idx="213">
                  <c:v>697.7</c:v>
                </c:pt>
                <c:pt idx="214">
                  <c:v>696.2</c:v>
                </c:pt>
                <c:pt idx="215">
                  <c:v>695.2</c:v>
                </c:pt>
                <c:pt idx="216">
                  <c:v>694.8</c:v>
                </c:pt>
                <c:pt idx="217">
                  <c:v>692.8</c:v>
                </c:pt>
                <c:pt idx="218">
                  <c:v>691.4</c:v>
                </c:pt>
                <c:pt idx="219">
                  <c:v>691.2</c:v>
                </c:pt>
                <c:pt idx="220">
                  <c:v>691.2</c:v>
                </c:pt>
                <c:pt idx="221">
                  <c:v>690.5</c:v>
                </c:pt>
                <c:pt idx="222">
                  <c:v>690.4</c:v>
                </c:pt>
                <c:pt idx="223">
                  <c:v>689.4</c:v>
                </c:pt>
                <c:pt idx="224">
                  <c:v>689.4</c:v>
                </c:pt>
                <c:pt idx="225">
                  <c:v>686.4</c:v>
                </c:pt>
                <c:pt idx="226">
                  <c:v>685.1</c:v>
                </c:pt>
                <c:pt idx="227">
                  <c:v>684.4</c:v>
                </c:pt>
                <c:pt idx="228">
                  <c:v>682.1</c:v>
                </c:pt>
                <c:pt idx="229">
                  <c:v>680.6</c:v>
                </c:pt>
                <c:pt idx="230">
                  <c:v>679.4</c:v>
                </c:pt>
                <c:pt idx="231">
                  <c:v>678.3</c:v>
                </c:pt>
                <c:pt idx="232">
                  <c:v>677.8</c:v>
                </c:pt>
                <c:pt idx="233">
                  <c:v>677</c:v>
                </c:pt>
                <c:pt idx="234">
                  <c:v>673.7</c:v>
                </c:pt>
                <c:pt idx="235">
                  <c:v>671.3</c:v>
                </c:pt>
                <c:pt idx="236">
                  <c:v>671.3</c:v>
                </c:pt>
                <c:pt idx="237">
                  <c:v>670.7</c:v>
                </c:pt>
                <c:pt idx="238">
                  <c:v>669.2</c:v>
                </c:pt>
                <c:pt idx="239">
                  <c:v>668.9</c:v>
                </c:pt>
                <c:pt idx="240">
                  <c:v>668</c:v>
                </c:pt>
                <c:pt idx="241">
                  <c:v>668</c:v>
                </c:pt>
                <c:pt idx="242">
                  <c:v>665.1</c:v>
                </c:pt>
                <c:pt idx="243">
                  <c:v>664.8</c:v>
                </c:pt>
                <c:pt idx="244">
                  <c:v>664.1</c:v>
                </c:pt>
                <c:pt idx="245">
                  <c:v>664</c:v>
                </c:pt>
                <c:pt idx="246">
                  <c:v>662.8</c:v>
                </c:pt>
                <c:pt idx="247">
                  <c:v>661</c:v>
                </c:pt>
                <c:pt idx="248">
                  <c:v>660.7</c:v>
                </c:pt>
                <c:pt idx="249">
                  <c:v>660.6</c:v>
                </c:pt>
                <c:pt idx="250">
                  <c:v>660.4</c:v>
                </c:pt>
                <c:pt idx="251">
                  <c:v>659.8</c:v>
                </c:pt>
                <c:pt idx="252">
                  <c:v>659.2</c:v>
                </c:pt>
                <c:pt idx="253">
                  <c:v>659</c:v>
                </c:pt>
                <c:pt idx="254">
                  <c:v>659</c:v>
                </c:pt>
                <c:pt idx="255">
                  <c:v>658</c:v>
                </c:pt>
                <c:pt idx="256">
                  <c:v>657.8</c:v>
                </c:pt>
                <c:pt idx="257">
                  <c:v>657.5</c:v>
                </c:pt>
                <c:pt idx="258">
                  <c:v>657</c:v>
                </c:pt>
                <c:pt idx="259">
                  <c:v>656.7</c:v>
                </c:pt>
                <c:pt idx="260">
                  <c:v>655.8</c:v>
                </c:pt>
                <c:pt idx="261">
                  <c:v>655.4</c:v>
                </c:pt>
                <c:pt idx="262">
                  <c:v>655.29999999999995</c:v>
                </c:pt>
                <c:pt idx="263">
                  <c:v>655.1</c:v>
                </c:pt>
                <c:pt idx="264">
                  <c:v>655</c:v>
                </c:pt>
                <c:pt idx="265">
                  <c:v>654.70000000000005</c:v>
                </c:pt>
                <c:pt idx="266">
                  <c:v>654.29999999999995</c:v>
                </c:pt>
                <c:pt idx="267">
                  <c:v>653.6</c:v>
                </c:pt>
                <c:pt idx="268">
                  <c:v>653.5</c:v>
                </c:pt>
                <c:pt idx="269">
                  <c:v>653.29999999999995</c:v>
                </c:pt>
                <c:pt idx="270">
                  <c:v>653.1</c:v>
                </c:pt>
                <c:pt idx="271">
                  <c:v>653</c:v>
                </c:pt>
                <c:pt idx="272">
                  <c:v>652.9</c:v>
                </c:pt>
                <c:pt idx="273">
                  <c:v>652.6</c:v>
                </c:pt>
                <c:pt idx="274">
                  <c:v>652.20000000000005</c:v>
                </c:pt>
                <c:pt idx="275">
                  <c:v>651.79999999999995</c:v>
                </c:pt>
                <c:pt idx="276">
                  <c:v>651.6</c:v>
                </c:pt>
                <c:pt idx="277">
                  <c:v>651.5</c:v>
                </c:pt>
                <c:pt idx="278">
                  <c:v>651.29999999999995</c:v>
                </c:pt>
                <c:pt idx="279">
                  <c:v>651.29999999999995</c:v>
                </c:pt>
                <c:pt idx="280">
                  <c:v>650.29999999999995</c:v>
                </c:pt>
                <c:pt idx="281">
                  <c:v>650</c:v>
                </c:pt>
                <c:pt idx="282">
                  <c:v>650</c:v>
                </c:pt>
                <c:pt idx="283">
                  <c:v>649.79999999999995</c:v>
                </c:pt>
                <c:pt idx="284">
                  <c:v>649</c:v>
                </c:pt>
                <c:pt idx="285">
                  <c:v>648.5</c:v>
                </c:pt>
                <c:pt idx="286">
                  <c:v>647.9</c:v>
                </c:pt>
                <c:pt idx="287">
                  <c:v>646.29999999999995</c:v>
                </c:pt>
                <c:pt idx="288">
                  <c:v>646.20000000000005</c:v>
                </c:pt>
                <c:pt idx="289">
                  <c:v>645.6</c:v>
                </c:pt>
                <c:pt idx="290">
                  <c:v>645</c:v>
                </c:pt>
                <c:pt idx="291">
                  <c:v>644.4</c:v>
                </c:pt>
                <c:pt idx="292">
                  <c:v>644</c:v>
                </c:pt>
                <c:pt idx="293">
                  <c:v>643.29999999999995</c:v>
                </c:pt>
                <c:pt idx="294">
                  <c:v>643.20000000000005</c:v>
                </c:pt>
                <c:pt idx="295">
                  <c:v>643</c:v>
                </c:pt>
                <c:pt idx="296">
                  <c:v>642.20000000000005</c:v>
                </c:pt>
                <c:pt idx="297">
                  <c:v>642.20000000000005</c:v>
                </c:pt>
                <c:pt idx="298">
                  <c:v>641.9</c:v>
                </c:pt>
                <c:pt idx="299">
                  <c:v>641.79999999999995</c:v>
                </c:pt>
                <c:pt idx="300">
                  <c:v>641</c:v>
                </c:pt>
                <c:pt idx="301">
                  <c:v>640.9</c:v>
                </c:pt>
                <c:pt idx="302">
                  <c:v>640.6</c:v>
                </c:pt>
                <c:pt idx="303">
                  <c:v>640.1</c:v>
                </c:pt>
                <c:pt idx="304">
                  <c:v>639.4</c:v>
                </c:pt>
                <c:pt idx="305">
                  <c:v>639.4</c:v>
                </c:pt>
                <c:pt idx="306">
                  <c:v>639.20000000000005</c:v>
                </c:pt>
                <c:pt idx="307">
                  <c:v>639.1</c:v>
                </c:pt>
                <c:pt idx="308">
                  <c:v>639</c:v>
                </c:pt>
                <c:pt idx="309">
                  <c:v>638.9</c:v>
                </c:pt>
                <c:pt idx="310">
                  <c:v>638.29999999999995</c:v>
                </c:pt>
                <c:pt idx="311">
                  <c:v>638.1</c:v>
                </c:pt>
                <c:pt idx="312">
                  <c:v>638</c:v>
                </c:pt>
                <c:pt idx="313">
                  <c:v>637.6</c:v>
                </c:pt>
                <c:pt idx="314">
                  <c:v>637.29999999999995</c:v>
                </c:pt>
                <c:pt idx="315">
                  <c:v>636.6</c:v>
                </c:pt>
                <c:pt idx="316">
                  <c:v>636.6</c:v>
                </c:pt>
                <c:pt idx="317">
                  <c:v>635.79999999999995</c:v>
                </c:pt>
                <c:pt idx="318">
                  <c:v>635</c:v>
                </c:pt>
                <c:pt idx="319">
                  <c:v>634.4</c:v>
                </c:pt>
                <c:pt idx="320">
                  <c:v>634</c:v>
                </c:pt>
                <c:pt idx="321">
                  <c:v>633.9</c:v>
                </c:pt>
                <c:pt idx="322">
                  <c:v>632.5</c:v>
                </c:pt>
                <c:pt idx="323">
                  <c:v>631.5</c:v>
                </c:pt>
                <c:pt idx="324">
                  <c:v>631.4</c:v>
                </c:pt>
                <c:pt idx="325">
                  <c:v>631.20000000000005</c:v>
                </c:pt>
                <c:pt idx="326">
                  <c:v>630.20000000000005</c:v>
                </c:pt>
                <c:pt idx="327">
                  <c:v>629.9</c:v>
                </c:pt>
                <c:pt idx="328">
                  <c:v>629.70000000000005</c:v>
                </c:pt>
                <c:pt idx="329">
                  <c:v>629.1</c:v>
                </c:pt>
                <c:pt idx="330">
                  <c:v>627.79999999999995</c:v>
                </c:pt>
                <c:pt idx="331">
                  <c:v>627.4</c:v>
                </c:pt>
                <c:pt idx="332">
                  <c:v>627.29999999999995</c:v>
                </c:pt>
                <c:pt idx="333">
                  <c:v>627.1</c:v>
                </c:pt>
                <c:pt idx="334">
                  <c:v>627</c:v>
                </c:pt>
                <c:pt idx="335">
                  <c:v>626.6</c:v>
                </c:pt>
                <c:pt idx="336">
                  <c:v>626.6</c:v>
                </c:pt>
                <c:pt idx="337">
                  <c:v>625.79999999999995</c:v>
                </c:pt>
                <c:pt idx="338">
                  <c:v>625.1</c:v>
                </c:pt>
                <c:pt idx="339">
                  <c:v>624</c:v>
                </c:pt>
                <c:pt idx="340">
                  <c:v>623.70000000000005</c:v>
                </c:pt>
                <c:pt idx="341">
                  <c:v>623.29999999999995</c:v>
                </c:pt>
                <c:pt idx="342">
                  <c:v>622</c:v>
                </c:pt>
                <c:pt idx="343">
                  <c:v>621.9</c:v>
                </c:pt>
                <c:pt idx="344">
                  <c:v>621.4</c:v>
                </c:pt>
                <c:pt idx="345">
                  <c:v>620.1</c:v>
                </c:pt>
                <c:pt idx="346">
                  <c:v>619.9</c:v>
                </c:pt>
                <c:pt idx="347">
                  <c:v>618.1</c:v>
                </c:pt>
                <c:pt idx="348">
                  <c:v>615.70000000000005</c:v>
                </c:pt>
                <c:pt idx="349">
                  <c:v>609.1</c:v>
                </c:pt>
                <c:pt idx="350">
                  <c:v>609</c:v>
                </c:pt>
                <c:pt idx="351">
                  <c:v>608.79999999999995</c:v>
                </c:pt>
                <c:pt idx="352">
                  <c:v>608.6</c:v>
                </c:pt>
                <c:pt idx="353">
                  <c:v>608.4</c:v>
                </c:pt>
                <c:pt idx="354">
                  <c:v>608.4</c:v>
                </c:pt>
                <c:pt idx="355">
                  <c:v>607</c:v>
                </c:pt>
                <c:pt idx="356">
                  <c:v>600.5</c:v>
                </c:pt>
                <c:pt idx="357">
                  <c:v>600.4</c:v>
                </c:pt>
                <c:pt idx="358">
                  <c:v>599.4</c:v>
                </c:pt>
                <c:pt idx="359">
                  <c:v>598.20000000000005</c:v>
                </c:pt>
                <c:pt idx="360">
                  <c:v>597.5</c:v>
                </c:pt>
                <c:pt idx="361">
                  <c:v>593.70000000000005</c:v>
                </c:pt>
                <c:pt idx="362">
                  <c:v>585.70000000000005</c:v>
                </c:pt>
                <c:pt idx="363">
                  <c:v>581.6</c:v>
                </c:pt>
                <c:pt idx="364">
                  <c:v>579.6</c:v>
                </c:pt>
                <c:pt idx="365">
                  <c:v>574.70000000000005</c:v>
                </c:pt>
                <c:pt idx="366">
                  <c:v>572.79999999999995</c:v>
                </c:pt>
                <c:pt idx="367">
                  <c:v>566.4</c:v>
                </c:pt>
                <c:pt idx="368">
                  <c:v>560.29999999999995</c:v>
                </c:pt>
                <c:pt idx="369">
                  <c:v>560</c:v>
                </c:pt>
                <c:pt idx="370">
                  <c:v>559.9</c:v>
                </c:pt>
                <c:pt idx="371">
                  <c:v>551.5</c:v>
                </c:pt>
                <c:pt idx="372">
                  <c:v>540.20000000000005</c:v>
                </c:pt>
                <c:pt idx="373">
                  <c:v>535.20000000000005</c:v>
                </c:pt>
                <c:pt idx="374">
                  <c:v>527.79999999999995</c:v>
                </c:pt>
                <c:pt idx="375">
                  <c:v>526.1</c:v>
                </c:pt>
                <c:pt idx="376">
                  <c:v>521.79999999999995</c:v>
                </c:pt>
                <c:pt idx="377">
                  <c:v>513.1</c:v>
                </c:pt>
                <c:pt idx="378">
                  <c:v>511.4</c:v>
                </c:pt>
                <c:pt idx="379">
                  <c:v>511.4</c:v>
                </c:pt>
                <c:pt idx="380">
                  <c:v>500.7</c:v>
                </c:pt>
                <c:pt idx="381">
                  <c:v>498.9</c:v>
                </c:pt>
                <c:pt idx="382">
                  <c:v>498.7</c:v>
                </c:pt>
                <c:pt idx="383">
                  <c:v>493.7</c:v>
                </c:pt>
                <c:pt idx="384">
                  <c:v>485.1</c:v>
                </c:pt>
                <c:pt idx="385">
                  <c:v>478.6</c:v>
                </c:pt>
                <c:pt idx="386">
                  <c:v>473.7</c:v>
                </c:pt>
                <c:pt idx="387">
                  <c:v>461.9</c:v>
                </c:pt>
                <c:pt idx="388">
                  <c:v>455.9</c:v>
                </c:pt>
                <c:pt idx="389">
                  <c:v>455.4</c:v>
                </c:pt>
                <c:pt idx="390">
                  <c:v>451.1</c:v>
                </c:pt>
                <c:pt idx="391">
                  <c:v>449</c:v>
                </c:pt>
                <c:pt idx="392">
                  <c:v>433.5</c:v>
                </c:pt>
                <c:pt idx="393">
                  <c:v>410.3</c:v>
                </c:pt>
                <c:pt idx="394">
                  <c:v>406.1</c:v>
                </c:pt>
                <c:pt idx="395">
                  <c:v>401</c:v>
                </c:pt>
                <c:pt idx="396">
                  <c:v>390.8</c:v>
                </c:pt>
                <c:pt idx="397">
                  <c:v>386.9</c:v>
                </c:pt>
                <c:pt idx="398">
                  <c:v>373.4</c:v>
                </c:pt>
                <c:pt idx="399">
                  <c:v>355.4</c:v>
                </c:pt>
                <c:pt idx="400">
                  <c:v>337.9</c:v>
                </c:pt>
                <c:pt idx="401">
                  <c:v>335.4</c:v>
                </c:pt>
                <c:pt idx="402">
                  <c:v>334.5</c:v>
                </c:pt>
                <c:pt idx="403">
                  <c:v>330.3</c:v>
                </c:pt>
                <c:pt idx="404">
                  <c:v>311.5</c:v>
                </c:pt>
                <c:pt idx="405">
                  <c:v>294.7</c:v>
                </c:pt>
                <c:pt idx="406">
                  <c:v>293.8</c:v>
                </c:pt>
                <c:pt idx="407">
                  <c:v>290.8</c:v>
                </c:pt>
                <c:pt idx="408">
                  <c:v>286.5</c:v>
                </c:pt>
                <c:pt idx="409">
                  <c:v>285</c:v>
                </c:pt>
                <c:pt idx="410">
                  <c:v>256.5</c:v>
                </c:pt>
                <c:pt idx="411">
                  <c:v>248</c:v>
                </c:pt>
                <c:pt idx="412">
                  <c:v>247.2</c:v>
                </c:pt>
                <c:pt idx="413">
                  <c:v>244.4</c:v>
                </c:pt>
                <c:pt idx="414">
                  <c:v>240.6</c:v>
                </c:pt>
                <c:pt idx="415">
                  <c:v>229.7</c:v>
                </c:pt>
                <c:pt idx="416">
                  <c:v>210.6</c:v>
                </c:pt>
                <c:pt idx="417">
                  <c:v>207</c:v>
                </c:pt>
                <c:pt idx="418">
                  <c:v>206.5</c:v>
                </c:pt>
                <c:pt idx="419">
                  <c:v>180.7</c:v>
                </c:pt>
                <c:pt idx="420">
                  <c:v>172.7</c:v>
                </c:pt>
                <c:pt idx="421">
                  <c:v>171</c:v>
                </c:pt>
                <c:pt idx="422">
                  <c:v>165.7</c:v>
                </c:pt>
                <c:pt idx="423">
                  <c:v>130.69999999999999</c:v>
                </c:pt>
                <c:pt idx="424">
                  <c:v>109.7</c:v>
                </c:pt>
                <c:pt idx="425">
                  <c:v>108.2</c:v>
                </c:pt>
                <c:pt idx="426">
                  <c:v>107.9</c:v>
                </c:pt>
                <c:pt idx="427">
                  <c:v>83.7</c:v>
                </c:pt>
                <c:pt idx="428">
                  <c:v>63.7</c:v>
                </c:pt>
                <c:pt idx="429">
                  <c:v>51.9</c:v>
                </c:pt>
                <c:pt idx="430">
                  <c:v>19.8</c:v>
                </c:pt>
                <c:pt idx="431">
                  <c:v>-6</c:v>
                </c:pt>
                <c:pt idx="432">
                  <c:v>-33.700000000000003</c:v>
                </c:pt>
                <c:pt idx="433">
                  <c:v>-93</c:v>
                </c:pt>
                <c:pt idx="434">
                  <c:v>-129.80000000000001</c:v>
                </c:pt>
                <c:pt idx="435">
                  <c:v>-136.9</c:v>
                </c:pt>
                <c:pt idx="436">
                  <c:v>-154</c:v>
                </c:pt>
                <c:pt idx="437">
                  <c:v>-164.6</c:v>
                </c:pt>
                <c:pt idx="438">
                  <c:v>-189.7</c:v>
                </c:pt>
                <c:pt idx="439">
                  <c:v>-197.4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D-491B-BA8C-4236D0EA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619152"/>
        <c:axId val="1172611664"/>
      </c:areaChart>
      <c:catAx>
        <c:axId val="11726191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2611664"/>
        <c:crosses val="autoZero"/>
        <c:auto val="1"/>
        <c:lblAlgn val="ctr"/>
        <c:lblOffset val="100"/>
        <c:noMultiLvlLbl val="0"/>
      </c:catAx>
      <c:valAx>
        <c:axId val="117261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2619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analyse!$K$1</c:f>
              <c:strCache>
                <c:ptCount val="1"/>
                <c:pt idx="0">
                  <c:v>sens</c:v>
                </c:pt>
              </c:strCache>
            </c:strRef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84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alpha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7-4B40-8622-47EE76154BE8}"/>
              </c:ext>
            </c:extLst>
          </c:dPt>
          <c:xVal>
            <c:numRef>
              <c:f>analyse!$J$2:$J$441</c:f>
              <c:numCache>
                <c:formatCode>General</c:formatCode>
                <c:ptCount val="4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3.0395136778115228E-3</c:v>
                </c:pt>
                <c:pt idx="22">
                  <c:v>3.0395136778115228E-3</c:v>
                </c:pt>
                <c:pt idx="23">
                  <c:v>3.0395136778115228E-3</c:v>
                </c:pt>
                <c:pt idx="24">
                  <c:v>3.0395136778115228E-3</c:v>
                </c:pt>
                <c:pt idx="25">
                  <c:v>3.0395136778115228E-3</c:v>
                </c:pt>
                <c:pt idx="26">
                  <c:v>3.0395136778115228E-3</c:v>
                </c:pt>
                <c:pt idx="27">
                  <c:v>6.0790273556230456E-3</c:v>
                </c:pt>
                <c:pt idx="28">
                  <c:v>9.1185410334346795E-3</c:v>
                </c:pt>
                <c:pt idx="29">
                  <c:v>9.1185410334346795E-3</c:v>
                </c:pt>
                <c:pt idx="30">
                  <c:v>9.1185410334346795E-3</c:v>
                </c:pt>
                <c:pt idx="31">
                  <c:v>9.1185410334346795E-3</c:v>
                </c:pt>
                <c:pt idx="32">
                  <c:v>9.1185410334346795E-3</c:v>
                </c:pt>
                <c:pt idx="33">
                  <c:v>9.1185410334346795E-3</c:v>
                </c:pt>
                <c:pt idx="34">
                  <c:v>9.1185410334346795E-3</c:v>
                </c:pt>
                <c:pt idx="35">
                  <c:v>1.2158054711246202E-2</c:v>
                </c:pt>
                <c:pt idx="36">
                  <c:v>1.2158054711246202E-2</c:v>
                </c:pt>
                <c:pt idx="37">
                  <c:v>1.5197568389057725E-2</c:v>
                </c:pt>
                <c:pt idx="38">
                  <c:v>1.5197568389057725E-2</c:v>
                </c:pt>
                <c:pt idx="39">
                  <c:v>1.8237082066869248E-2</c:v>
                </c:pt>
                <c:pt idx="40">
                  <c:v>2.1276595744680882E-2</c:v>
                </c:pt>
                <c:pt idx="41">
                  <c:v>2.4316109422492405E-2</c:v>
                </c:pt>
                <c:pt idx="42">
                  <c:v>2.7355623100303927E-2</c:v>
                </c:pt>
                <c:pt idx="43">
                  <c:v>2.7355623100303927E-2</c:v>
                </c:pt>
                <c:pt idx="44">
                  <c:v>2.7355623100303927E-2</c:v>
                </c:pt>
                <c:pt idx="45">
                  <c:v>3.039513677811545E-2</c:v>
                </c:pt>
                <c:pt idx="46">
                  <c:v>3.039513677811545E-2</c:v>
                </c:pt>
                <c:pt idx="47">
                  <c:v>3.3434650455927084E-2</c:v>
                </c:pt>
                <c:pt idx="48">
                  <c:v>3.6474164133738607E-2</c:v>
                </c:pt>
                <c:pt idx="49">
                  <c:v>3.951367781155013E-2</c:v>
                </c:pt>
                <c:pt idx="50">
                  <c:v>4.2553191489361653E-2</c:v>
                </c:pt>
                <c:pt idx="51">
                  <c:v>4.5592705167173286E-2</c:v>
                </c:pt>
                <c:pt idx="52">
                  <c:v>4.8632218844984809E-2</c:v>
                </c:pt>
                <c:pt idx="53">
                  <c:v>5.1671732522796332E-2</c:v>
                </c:pt>
                <c:pt idx="54">
                  <c:v>5.4711246200607855E-2</c:v>
                </c:pt>
                <c:pt idx="55">
                  <c:v>5.7750759878419489E-2</c:v>
                </c:pt>
                <c:pt idx="56">
                  <c:v>6.0790273556231011E-2</c:v>
                </c:pt>
                <c:pt idx="57">
                  <c:v>6.3829787234042534E-2</c:v>
                </c:pt>
                <c:pt idx="58">
                  <c:v>6.6869300911854057E-2</c:v>
                </c:pt>
                <c:pt idx="59">
                  <c:v>6.9908814589665691E-2</c:v>
                </c:pt>
                <c:pt idx="60">
                  <c:v>7.2948328267477214E-2</c:v>
                </c:pt>
                <c:pt idx="61">
                  <c:v>7.2948328267477214E-2</c:v>
                </c:pt>
                <c:pt idx="62">
                  <c:v>7.2948328267477214E-2</c:v>
                </c:pt>
                <c:pt idx="63">
                  <c:v>7.2948328267477214E-2</c:v>
                </c:pt>
                <c:pt idx="64">
                  <c:v>7.5987841945288737E-2</c:v>
                </c:pt>
                <c:pt idx="65">
                  <c:v>7.5987841945288737E-2</c:v>
                </c:pt>
                <c:pt idx="66">
                  <c:v>7.5987841945288737E-2</c:v>
                </c:pt>
                <c:pt idx="67">
                  <c:v>7.9027355623100259E-2</c:v>
                </c:pt>
                <c:pt idx="68">
                  <c:v>7.9027355623100259E-2</c:v>
                </c:pt>
                <c:pt idx="69">
                  <c:v>8.2066869300911893E-2</c:v>
                </c:pt>
                <c:pt idx="70">
                  <c:v>8.5106382978723416E-2</c:v>
                </c:pt>
                <c:pt idx="71">
                  <c:v>8.8145896656534939E-2</c:v>
                </c:pt>
                <c:pt idx="72">
                  <c:v>8.8145896656534939E-2</c:v>
                </c:pt>
                <c:pt idx="73">
                  <c:v>9.1185410334346462E-2</c:v>
                </c:pt>
                <c:pt idx="74">
                  <c:v>9.1185410334346462E-2</c:v>
                </c:pt>
                <c:pt idx="75">
                  <c:v>9.4224924012158096E-2</c:v>
                </c:pt>
                <c:pt idx="76">
                  <c:v>9.7264437689969618E-2</c:v>
                </c:pt>
                <c:pt idx="77">
                  <c:v>9.7264437689969618E-2</c:v>
                </c:pt>
                <c:pt idx="78">
                  <c:v>0.10030395136778114</c:v>
                </c:pt>
                <c:pt idx="79">
                  <c:v>0.10334346504559266</c:v>
                </c:pt>
                <c:pt idx="80">
                  <c:v>0.1063829787234043</c:v>
                </c:pt>
                <c:pt idx="81">
                  <c:v>0.1063829787234043</c:v>
                </c:pt>
                <c:pt idx="82">
                  <c:v>0.10942249240121582</c:v>
                </c:pt>
                <c:pt idx="83">
                  <c:v>0.11246200607902734</c:v>
                </c:pt>
                <c:pt idx="84">
                  <c:v>0.11550151975683887</c:v>
                </c:pt>
                <c:pt idx="85">
                  <c:v>0.1185410334346505</c:v>
                </c:pt>
                <c:pt idx="86">
                  <c:v>0.12158054711246202</c:v>
                </c:pt>
                <c:pt idx="87">
                  <c:v>0.12462006079027355</c:v>
                </c:pt>
                <c:pt idx="88">
                  <c:v>0.12462006079027355</c:v>
                </c:pt>
                <c:pt idx="89">
                  <c:v>0.12765957446808507</c:v>
                </c:pt>
                <c:pt idx="90">
                  <c:v>0.1306990881458967</c:v>
                </c:pt>
                <c:pt idx="91">
                  <c:v>0.13373860182370823</c:v>
                </c:pt>
                <c:pt idx="92">
                  <c:v>0.13677811550151975</c:v>
                </c:pt>
                <c:pt idx="93">
                  <c:v>0.13981762917933127</c:v>
                </c:pt>
                <c:pt idx="94">
                  <c:v>0.1428571428571429</c:v>
                </c:pt>
                <c:pt idx="95">
                  <c:v>0.14589665653495443</c:v>
                </c:pt>
                <c:pt idx="96">
                  <c:v>0.14893617021276595</c:v>
                </c:pt>
                <c:pt idx="97">
                  <c:v>0.15197568389057747</c:v>
                </c:pt>
                <c:pt idx="98">
                  <c:v>0.15197568389057747</c:v>
                </c:pt>
                <c:pt idx="99">
                  <c:v>0.15197568389057747</c:v>
                </c:pt>
                <c:pt idx="100">
                  <c:v>0.15501519756838911</c:v>
                </c:pt>
                <c:pt idx="101">
                  <c:v>0.15805471124620063</c:v>
                </c:pt>
                <c:pt idx="102">
                  <c:v>0.16109422492401215</c:v>
                </c:pt>
                <c:pt idx="103">
                  <c:v>0.16413373860182368</c:v>
                </c:pt>
                <c:pt idx="104">
                  <c:v>0.16717325227963531</c:v>
                </c:pt>
                <c:pt idx="105">
                  <c:v>0.17021276595744683</c:v>
                </c:pt>
                <c:pt idx="106">
                  <c:v>0.17021276595744683</c:v>
                </c:pt>
                <c:pt idx="107">
                  <c:v>0.17021276595744683</c:v>
                </c:pt>
                <c:pt idx="108">
                  <c:v>0.17021276595744683</c:v>
                </c:pt>
                <c:pt idx="109">
                  <c:v>0.17021276595744683</c:v>
                </c:pt>
                <c:pt idx="110">
                  <c:v>0.17021276595744683</c:v>
                </c:pt>
                <c:pt idx="111">
                  <c:v>0.17325227963525835</c:v>
                </c:pt>
                <c:pt idx="112">
                  <c:v>0.17629179331306988</c:v>
                </c:pt>
                <c:pt idx="113">
                  <c:v>0.17629179331306988</c:v>
                </c:pt>
                <c:pt idx="114">
                  <c:v>0.17629179331306988</c:v>
                </c:pt>
                <c:pt idx="115">
                  <c:v>0.17933130699088151</c:v>
                </c:pt>
                <c:pt idx="116">
                  <c:v>0.18237082066869303</c:v>
                </c:pt>
                <c:pt idx="117">
                  <c:v>0.18541033434650456</c:v>
                </c:pt>
                <c:pt idx="118">
                  <c:v>0.18844984802431608</c:v>
                </c:pt>
                <c:pt idx="119">
                  <c:v>0.19148936170212771</c:v>
                </c:pt>
                <c:pt idx="120">
                  <c:v>0.19148936170212771</c:v>
                </c:pt>
                <c:pt idx="121">
                  <c:v>0.19452887537993924</c:v>
                </c:pt>
                <c:pt idx="122">
                  <c:v>0.19756838905775076</c:v>
                </c:pt>
                <c:pt idx="123">
                  <c:v>0.19756838905775076</c:v>
                </c:pt>
                <c:pt idx="124">
                  <c:v>0.20060790273556228</c:v>
                </c:pt>
                <c:pt idx="125">
                  <c:v>0.20060790273556228</c:v>
                </c:pt>
                <c:pt idx="126">
                  <c:v>0.20364741641337381</c:v>
                </c:pt>
                <c:pt idx="127">
                  <c:v>0.20668693009118544</c:v>
                </c:pt>
                <c:pt idx="128">
                  <c:v>0.20668693009118544</c:v>
                </c:pt>
                <c:pt idx="129">
                  <c:v>0.20668693009118544</c:v>
                </c:pt>
                <c:pt idx="130">
                  <c:v>0.20972644376899696</c:v>
                </c:pt>
                <c:pt idx="131">
                  <c:v>0.21276595744680848</c:v>
                </c:pt>
                <c:pt idx="132">
                  <c:v>0.21580547112462001</c:v>
                </c:pt>
                <c:pt idx="133">
                  <c:v>0.21884498480243164</c:v>
                </c:pt>
                <c:pt idx="134">
                  <c:v>0.22188449848024316</c:v>
                </c:pt>
                <c:pt idx="135">
                  <c:v>0.22492401215805469</c:v>
                </c:pt>
                <c:pt idx="136">
                  <c:v>0.22796352583586621</c:v>
                </c:pt>
                <c:pt idx="137">
                  <c:v>0.23100303951367784</c:v>
                </c:pt>
                <c:pt idx="138">
                  <c:v>0.23404255319148937</c:v>
                </c:pt>
                <c:pt idx="139">
                  <c:v>0.23708206686930089</c:v>
                </c:pt>
                <c:pt idx="140">
                  <c:v>0.24012158054711241</c:v>
                </c:pt>
                <c:pt idx="141">
                  <c:v>0.24316109422492405</c:v>
                </c:pt>
                <c:pt idx="142">
                  <c:v>0.24620060790273557</c:v>
                </c:pt>
                <c:pt idx="143">
                  <c:v>0.24620060790273557</c:v>
                </c:pt>
                <c:pt idx="144">
                  <c:v>0.24924012158054709</c:v>
                </c:pt>
                <c:pt idx="145">
                  <c:v>0.25227963525835861</c:v>
                </c:pt>
                <c:pt idx="146">
                  <c:v>0.25531914893617025</c:v>
                </c:pt>
                <c:pt idx="147">
                  <c:v>0.25531914893617025</c:v>
                </c:pt>
                <c:pt idx="148">
                  <c:v>0.25835866261398177</c:v>
                </c:pt>
                <c:pt idx="149">
                  <c:v>0.26139817629179329</c:v>
                </c:pt>
                <c:pt idx="150">
                  <c:v>0.26443768996960482</c:v>
                </c:pt>
                <c:pt idx="151">
                  <c:v>0.26747720364741645</c:v>
                </c:pt>
                <c:pt idx="152">
                  <c:v>0.27051671732522797</c:v>
                </c:pt>
                <c:pt idx="153">
                  <c:v>0.27051671732522797</c:v>
                </c:pt>
                <c:pt idx="154">
                  <c:v>0.2735562310030395</c:v>
                </c:pt>
                <c:pt idx="155">
                  <c:v>0.27659574468085102</c:v>
                </c:pt>
                <c:pt idx="156">
                  <c:v>0.27963525835866265</c:v>
                </c:pt>
                <c:pt idx="157">
                  <c:v>0.28267477203647418</c:v>
                </c:pt>
                <c:pt idx="158">
                  <c:v>0.28267477203647418</c:v>
                </c:pt>
                <c:pt idx="159">
                  <c:v>0.2857142857142857</c:v>
                </c:pt>
                <c:pt idx="160">
                  <c:v>0.28875379939209722</c:v>
                </c:pt>
                <c:pt idx="161">
                  <c:v>0.29179331306990886</c:v>
                </c:pt>
                <c:pt idx="162">
                  <c:v>0.29483282674772038</c:v>
                </c:pt>
                <c:pt idx="163">
                  <c:v>0.2978723404255319</c:v>
                </c:pt>
                <c:pt idx="164">
                  <c:v>0.30091185410334342</c:v>
                </c:pt>
                <c:pt idx="165">
                  <c:v>0.30395136778115506</c:v>
                </c:pt>
                <c:pt idx="166">
                  <c:v>0.30699088145896658</c:v>
                </c:pt>
                <c:pt idx="167">
                  <c:v>0.3100303951367781</c:v>
                </c:pt>
                <c:pt idx="168">
                  <c:v>0.31306990881458963</c:v>
                </c:pt>
                <c:pt idx="169">
                  <c:v>0.31610942249240126</c:v>
                </c:pt>
                <c:pt idx="170">
                  <c:v>0.31610942249240126</c:v>
                </c:pt>
                <c:pt idx="171">
                  <c:v>0.31610942249240126</c:v>
                </c:pt>
                <c:pt idx="172">
                  <c:v>0.31914893617021278</c:v>
                </c:pt>
                <c:pt idx="173">
                  <c:v>0.31914893617021278</c:v>
                </c:pt>
                <c:pt idx="174">
                  <c:v>0.32218844984802431</c:v>
                </c:pt>
                <c:pt idx="175">
                  <c:v>0.32522796352583583</c:v>
                </c:pt>
                <c:pt idx="176">
                  <c:v>0.32826747720364746</c:v>
                </c:pt>
                <c:pt idx="177">
                  <c:v>0.33130699088145898</c:v>
                </c:pt>
                <c:pt idx="178">
                  <c:v>0.33434650455927051</c:v>
                </c:pt>
                <c:pt idx="179">
                  <c:v>0.33738601823708203</c:v>
                </c:pt>
                <c:pt idx="180">
                  <c:v>0.33738601823708203</c:v>
                </c:pt>
                <c:pt idx="181">
                  <c:v>0.33738601823708203</c:v>
                </c:pt>
                <c:pt idx="182">
                  <c:v>0.34042553191489366</c:v>
                </c:pt>
                <c:pt idx="183">
                  <c:v>0.34042553191489366</c:v>
                </c:pt>
                <c:pt idx="184">
                  <c:v>0.34346504559270519</c:v>
                </c:pt>
                <c:pt idx="185">
                  <c:v>0.34346504559270519</c:v>
                </c:pt>
                <c:pt idx="186">
                  <c:v>0.34650455927051671</c:v>
                </c:pt>
                <c:pt idx="187">
                  <c:v>0.34954407294832823</c:v>
                </c:pt>
                <c:pt idx="188">
                  <c:v>0.35258358662613987</c:v>
                </c:pt>
                <c:pt idx="189">
                  <c:v>0.35562310030395139</c:v>
                </c:pt>
                <c:pt idx="190">
                  <c:v>0.35866261398176291</c:v>
                </c:pt>
                <c:pt idx="191">
                  <c:v>0.36170212765957444</c:v>
                </c:pt>
                <c:pt idx="192">
                  <c:v>0.36474164133738607</c:v>
                </c:pt>
                <c:pt idx="193">
                  <c:v>0.36474164133738607</c:v>
                </c:pt>
                <c:pt idx="194">
                  <c:v>0.36778115501519759</c:v>
                </c:pt>
                <c:pt idx="195">
                  <c:v>0.37082066869300911</c:v>
                </c:pt>
                <c:pt idx="196">
                  <c:v>0.37082066869300911</c:v>
                </c:pt>
                <c:pt idx="197">
                  <c:v>0.37082066869300911</c:v>
                </c:pt>
                <c:pt idx="198">
                  <c:v>0.37082066869300911</c:v>
                </c:pt>
                <c:pt idx="199">
                  <c:v>0.37082066869300911</c:v>
                </c:pt>
                <c:pt idx="200">
                  <c:v>0.37386018237082064</c:v>
                </c:pt>
                <c:pt idx="201">
                  <c:v>0.37689969604863227</c:v>
                </c:pt>
                <c:pt idx="202">
                  <c:v>0.37689969604863227</c:v>
                </c:pt>
                <c:pt idx="203">
                  <c:v>0.37993920972644379</c:v>
                </c:pt>
                <c:pt idx="204">
                  <c:v>0.38297872340425532</c:v>
                </c:pt>
                <c:pt idx="205">
                  <c:v>0.38601823708206684</c:v>
                </c:pt>
                <c:pt idx="206">
                  <c:v>0.38601823708206684</c:v>
                </c:pt>
                <c:pt idx="207">
                  <c:v>0.38601823708206684</c:v>
                </c:pt>
                <c:pt idx="208">
                  <c:v>0.38905775075987847</c:v>
                </c:pt>
                <c:pt idx="209">
                  <c:v>0.39209726443769</c:v>
                </c:pt>
                <c:pt idx="210">
                  <c:v>0.39513677811550152</c:v>
                </c:pt>
                <c:pt idx="211">
                  <c:v>0.39817629179331304</c:v>
                </c:pt>
                <c:pt idx="212">
                  <c:v>0.39817629179331304</c:v>
                </c:pt>
                <c:pt idx="213">
                  <c:v>0.40121580547112456</c:v>
                </c:pt>
                <c:pt idx="214">
                  <c:v>0.40121580547112456</c:v>
                </c:pt>
                <c:pt idx="215">
                  <c:v>0.4042553191489362</c:v>
                </c:pt>
                <c:pt idx="216">
                  <c:v>0.40729483282674772</c:v>
                </c:pt>
                <c:pt idx="217">
                  <c:v>0.41033434650455924</c:v>
                </c:pt>
                <c:pt idx="218">
                  <c:v>0.41337386018237077</c:v>
                </c:pt>
                <c:pt idx="219">
                  <c:v>0.4164133738601824</c:v>
                </c:pt>
                <c:pt idx="220">
                  <c:v>0.41945288753799392</c:v>
                </c:pt>
                <c:pt idx="221">
                  <c:v>0.42249240121580545</c:v>
                </c:pt>
                <c:pt idx="222">
                  <c:v>0.42553191489361697</c:v>
                </c:pt>
                <c:pt idx="223">
                  <c:v>0.4285714285714286</c:v>
                </c:pt>
                <c:pt idx="224">
                  <c:v>0.43161094224924013</c:v>
                </c:pt>
                <c:pt idx="225">
                  <c:v>0.43465045592705165</c:v>
                </c:pt>
                <c:pt idx="226">
                  <c:v>0.43768996960486317</c:v>
                </c:pt>
                <c:pt idx="227">
                  <c:v>0.44072948328267481</c:v>
                </c:pt>
                <c:pt idx="228">
                  <c:v>0.44376899696048633</c:v>
                </c:pt>
                <c:pt idx="229">
                  <c:v>0.44680851063829785</c:v>
                </c:pt>
                <c:pt idx="230">
                  <c:v>0.44984802431610937</c:v>
                </c:pt>
                <c:pt idx="231">
                  <c:v>0.44984802431610937</c:v>
                </c:pt>
                <c:pt idx="232">
                  <c:v>0.45288753799392101</c:v>
                </c:pt>
                <c:pt idx="233">
                  <c:v>0.45592705167173253</c:v>
                </c:pt>
                <c:pt idx="234">
                  <c:v>0.45592705167173253</c:v>
                </c:pt>
                <c:pt idx="235">
                  <c:v>0.45896656534954405</c:v>
                </c:pt>
                <c:pt idx="236">
                  <c:v>0.46200607902735558</c:v>
                </c:pt>
                <c:pt idx="237">
                  <c:v>0.46504559270516721</c:v>
                </c:pt>
                <c:pt idx="238">
                  <c:v>0.46504559270516721</c:v>
                </c:pt>
                <c:pt idx="239">
                  <c:v>0.46808510638297873</c:v>
                </c:pt>
                <c:pt idx="240">
                  <c:v>0.47112462006079026</c:v>
                </c:pt>
                <c:pt idx="241">
                  <c:v>0.47416413373860178</c:v>
                </c:pt>
                <c:pt idx="242">
                  <c:v>0.47720364741641341</c:v>
                </c:pt>
                <c:pt idx="243">
                  <c:v>0.48024316109422494</c:v>
                </c:pt>
                <c:pt idx="244">
                  <c:v>0.48328267477203646</c:v>
                </c:pt>
                <c:pt idx="245">
                  <c:v>0.48632218844984798</c:v>
                </c:pt>
                <c:pt idx="246">
                  <c:v>0.48936170212765961</c:v>
                </c:pt>
                <c:pt idx="247">
                  <c:v>0.49240121580547114</c:v>
                </c:pt>
                <c:pt idx="248">
                  <c:v>0.49544072948328266</c:v>
                </c:pt>
                <c:pt idx="249">
                  <c:v>0.49848024316109418</c:v>
                </c:pt>
                <c:pt idx="250">
                  <c:v>0.50151975683890582</c:v>
                </c:pt>
                <c:pt idx="251">
                  <c:v>0.50455927051671734</c:v>
                </c:pt>
                <c:pt idx="252">
                  <c:v>0.50759878419452886</c:v>
                </c:pt>
                <c:pt idx="253">
                  <c:v>0.5106382978723405</c:v>
                </c:pt>
                <c:pt idx="254">
                  <c:v>0.51367781155015191</c:v>
                </c:pt>
                <c:pt idx="255">
                  <c:v>0.51367781155015191</c:v>
                </c:pt>
                <c:pt idx="256">
                  <c:v>0.51367781155015191</c:v>
                </c:pt>
                <c:pt idx="257">
                  <c:v>0.51671732522796354</c:v>
                </c:pt>
                <c:pt idx="258">
                  <c:v>0.51671732522796354</c:v>
                </c:pt>
                <c:pt idx="259">
                  <c:v>0.51975683890577506</c:v>
                </c:pt>
                <c:pt idx="260">
                  <c:v>0.52279635258358659</c:v>
                </c:pt>
                <c:pt idx="261">
                  <c:v>0.52583586626139822</c:v>
                </c:pt>
                <c:pt idx="262">
                  <c:v>0.52887537993920974</c:v>
                </c:pt>
                <c:pt idx="263">
                  <c:v>0.53191489361702127</c:v>
                </c:pt>
                <c:pt idx="264">
                  <c:v>0.5349544072948329</c:v>
                </c:pt>
                <c:pt idx="265">
                  <c:v>0.53799392097264431</c:v>
                </c:pt>
                <c:pt idx="266">
                  <c:v>0.54103343465045595</c:v>
                </c:pt>
                <c:pt idx="267">
                  <c:v>0.54103343465045595</c:v>
                </c:pt>
                <c:pt idx="268">
                  <c:v>0.54103343465045595</c:v>
                </c:pt>
                <c:pt idx="269">
                  <c:v>0.54407294832826747</c:v>
                </c:pt>
                <c:pt idx="270">
                  <c:v>0.54711246200607899</c:v>
                </c:pt>
                <c:pt idx="271">
                  <c:v>0.55015197568389063</c:v>
                </c:pt>
                <c:pt idx="272">
                  <c:v>0.55319148936170215</c:v>
                </c:pt>
                <c:pt idx="273">
                  <c:v>0.55623100303951367</c:v>
                </c:pt>
                <c:pt idx="274">
                  <c:v>0.55927051671732531</c:v>
                </c:pt>
                <c:pt idx="275">
                  <c:v>0.56231003039513672</c:v>
                </c:pt>
                <c:pt idx="276">
                  <c:v>0.56534954407294835</c:v>
                </c:pt>
                <c:pt idx="277">
                  <c:v>0.56838905775075987</c:v>
                </c:pt>
                <c:pt idx="278">
                  <c:v>0.5714285714285714</c:v>
                </c:pt>
                <c:pt idx="279">
                  <c:v>0.57446808510638303</c:v>
                </c:pt>
                <c:pt idx="280">
                  <c:v>0.57750759878419455</c:v>
                </c:pt>
                <c:pt idx="281">
                  <c:v>0.58054711246200608</c:v>
                </c:pt>
                <c:pt idx="282">
                  <c:v>0.58358662613981771</c:v>
                </c:pt>
                <c:pt idx="283">
                  <c:v>0.58662613981762912</c:v>
                </c:pt>
                <c:pt idx="284">
                  <c:v>0.58966565349544076</c:v>
                </c:pt>
                <c:pt idx="285">
                  <c:v>0.59270516717325228</c:v>
                </c:pt>
                <c:pt idx="286">
                  <c:v>0.5957446808510638</c:v>
                </c:pt>
                <c:pt idx="287">
                  <c:v>0.5957446808510638</c:v>
                </c:pt>
                <c:pt idx="288">
                  <c:v>0.59878419452887544</c:v>
                </c:pt>
                <c:pt idx="289">
                  <c:v>0.60182370820668685</c:v>
                </c:pt>
                <c:pt idx="290">
                  <c:v>0.60486322188449848</c:v>
                </c:pt>
                <c:pt idx="291">
                  <c:v>0.60790273556231</c:v>
                </c:pt>
                <c:pt idx="292">
                  <c:v>0.61094224924012153</c:v>
                </c:pt>
                <c:pt idx="293">
                  <c:v>0.61094224924012153</c:v>
                </c:pt>
                <c:pt idx="294">
                  <c:v>0.61398176291793316</c:v>
                </c:pt>
                <c:pt idx="295">
                  <c:v>0.61702127659574468</c:v>
                </c:pt>
                <c:pt idx="296">
                  <c:v>0.62006079027355621</c:v>
                </c:pt>
                <c:pt idx="297">
                  <c:v>0.62310030395136784</c:v>
                </c:pt>
                <c:pt idx="298">
                  <c:v>0.62310030395136784</c:v>
                </c:pt>
                <c:pt idx="299">
                  <c:v>0.62613981762917925</c:v>
                </c:pt>
                <c:pt idx="300">
                  <c:v>0.62917933130699089</c:v>
                </c:pt>
                <c:pt idx="301">
                  <c:v>0.63221884498480241</c:v>
                </c:pt>
                <c:pt idx="302">
                  <c:v>0.63525835866261393</c:v>
                </c:pt>
                <c:pt idx="303">
                  <c:v>0.63829787234042556</c:v>
                </c:pt>
                <c:pt idx="304">
                  <c:v>0.64133738601823709</c:v>
                </c:pt>
                <c:pt idx="305">
                  <c:v>0.64437689969604861</c:v>
                </c:pt>
                <c:pt idx="306">
                  <c:v>0.64741641337386024</c:v>
                </c:pt>
                <c:pt idx="307">
                  <c:v>0.65045592705167166</c:v>
                </c:pt>
                <c:pt idx="308">
                  <c:v>0.65349544072948329</c:v>
                </c:pt>
                <c:pt idx="309">
                  <c:v>0.65653495440729481</c:v>
                </c:pt>
                <c:pt idx="310">
                  <c:v>0.65957446808510634</c:v>
                </c:pt>
                <c:pt idx="311">
                  <c:v>0.66261398176291797</c:v>
                </c:pt>
                <c:pt idx="312">
                  <c:v>0.66565349544072949</c:v>
                </c:pt>
                <c:pt idx="313">
                  <c:v>0.66869300911854102</c:v>
                </c:pt>
                <c:pt idx="314">
                  <c:v>0.66869300911854102</c:v>
                </c:pt>
                <c:pt idx="315">
                  <c:v>0.67173252279635265</c:v>
                </c:pt>
                <c:pt idx="316">
                  <c:v>0.67477203647416406</c:v>
                </c:pt>
                <c:pt idx="317">
                  <c:v>0.67781155015197569</c:v>
                </c:pt>
                <c:pt idx="318">
                  <c:v>0.67781155015197569</c:v>
                </c:pt>
                <c:pt idx="319">
                  <c:v>0.68085106382978722</c:v>
                </c:pt>
                <c:pt idx="320">
                  <c:v>0.68389057750759874</c:v>
                </c:pt>
                <c:pt idx="321">
                  <c:v>0.68389057750759874</c:v>
                </c:pt>
                <c:pt idx="322">
                  <c:v>0.68693009118541037</c:v>
                </c:pt>
                <c:pt idx="323">
                  <c:v>0.68693009118541037</c:v>
                </c:pt>
                <c:pt idx="324">
                  <c:v>0.6899696048632219</c:v>
                </c:pt>
                <c:pt idx="325">
                  <c:v>0.6899696048632219</c:v>
                </c:pt>
                <c:pt idx="326">
                  <c:v>0.6899696048632219</c:v>
                </c:pt>
                <c:pt idx="327">
                  <c:v>0.69300911854103342</c:v>
                </c:pt>
                <c:pt idx="328">
                  <c:v>0.69604863221884505</c:v>
                </c:pt>
                <c:pt idx="329">
                  <c:v>0.69908814589665647</c:v>
                </c:pt>
                <c:pt idx="330">
                  <c:v>0.7021276595744681</c:v>
                </c:pt>
                <c:pt idx="331">
                  <c:v>0.70516717325227962</c:v>
                </c:pt>
                <c:pt idx="332">
                  <c:v>0.70820668693009114</c:v>
                </c:pt>
                <c:pt idx="333">
                  <c:v>0.71124620060790278</c:v>
                </c:pt>
                <c:pt idx="334">
                  <c:v>0.7142857142857143</c:v>
                </c:pt>
                <c:pt idx="335">
                  <c:v>0.71732522796352582</c:v>
                </c:pt>
                <c:pt idx="336">
                  <c:v>0.71732522796352582</c:v>
                </c:pt>
                <c:pt idx="337">
                  <c:v>0.72036474164133746</c:v>
                </c:pt>
                <c:pt idx="338">
                  <c:v>0.72340425531914887</c:v>
                </c:pt>
                <c:pt idx="339">
                  <c:v>0.7264437689969605</c:v>
                </c:pt>
                <c:pt idx="340">
                  <c:v>0.72948328267477203</c:v>
                </c:pt>
                <c:pt idx="341">
                  <c:v>0.73252279635258355</c:v>
                </c:pt>
                <c:pt idx="342">
                  <c:v>0.73556231003039518</c:v>
                </c:pt>
                <c:pt idx="343">
                  <c:v>0.73860182370820671</c:v>
                </c:pt>
                <c:pt idx="344">
                  <c:v>0.74164133738601823</c:v>
                </c:pt>
                <c:pt idx="345">
                  <c:v>0.74468085106382986</c:v>
                </c:pt>
                <c:pt idx="346">
                  <c:v>0.74772036474164127</c:v>
                </c:pt>
                <c:pt idx="347">
                  <c:v>0.75075987841945291</c:v>
                </c:pt>
                <c:pt idx="348">
                  <c:v>0.75075987841945291</c:v>
                </c:pt>
                <c:pt idx="349">
                  <c:v>0.75379939209726443</c:v>
                </c:pt>
                <c:pt idx="350">
                  <c:v>0.75379939209726443</c:v>
                </c:pt>
                <c:pt idx="351">
                  <c:v>0.75683890577507595</c:v>
                </c:pt>
                <c:pt idx="352">
                  <c:v>0.75987841945288759</c:v>
                </c:pt>
                <c:pt idx="353">
                  <c:v>0.76291793313069911</c:v>
                </c:pt>
                <c:pt idx="354">
                  <c:v>0.76595744680851063</c:v>
                </c:pt>
                <c:pt idx="355">
                  <c:v>0.76899696048632216</c:v>
                </c:pt>
                <c:pt idx="356">
                  <c:v>0.76899696048632216</c:v>
                </c:pt>
                <c:pt idx="357">
                  <c:v>0.77203647416413368</c:v>
                </c:pt>
                <c:pt idx="358">
                  <c:v>0.77507598784194531</c:v>
                </c:pt>
                <c:pt idx="359">
                  <c:v>0.77811550151975684</c:v>
                </c:pt>
                <c:pt idx="360">
                  <c:v>0.78115501519756836</c:v>
                </c:pt>
                <c:pt idx="361">
                  <c:v>0.78419452887537999</c:v>
                </c:pt>
                <c:pt idx="362">
                  <c:v>0.78723404255319152</c:v>
                </c:pt>
                <c:pt idx="363">
                  <c:v>0.78723404255319152</c:v>
                </c:pt>
                <c:pt idx="364">
                  <c:v>0.79027355623100304</c:v>
                </c:pt>
                <c:pt idx="365">
                  <c:v>0.79331306990881456</c:v>
                </c:pt>
                <c:pt idx="366">
                  <c:v>0.79635258358662608</c:v>
                </c:pt>
                <c:pt idx="367">
                  <c:v>0.79939209726443772</c:v>
                </c:pt>
                <c:pt idx="368">
                  <c:v>0.79939209726443772</c:v>
                </c:pt>
                <c:pt idx="369">
                  <c:v>0.80243161094224924</c:v>
                </c:pt>
                <c:pt idx="370">
                  <c:v>0.80547112462006076</c:v>
                </c:pt>
                <c:pt idx="371">
                  <c:v>0.8085106382978724</c:v>
                </c:pt>
                <c:pt idx="372">
                  <c:v>0.81155015197568392</c:v>
                </c:pt>
                <c:pt idx="373">
                  <c:v>0.81458966565349544</c:v>
                </c:pt>
                <c:pt idx="374">
                  <c:v>0.81762917933130697</c:v>
                </c:pt>
                <c:pt idx="375">
                  <c:v>0.82066869300911849</c:v>
                </c:pt>
                <c:pt idx="376">
                  <c:v>0.82370820668693012</c:v>
                </c:pt>
                <c:pt idx="377">
                  <c:v>0.82674772036474165</c:v>
                </c:pt>
                <c:pt idx="378">
                  <c:v>0.82978723404255317</c:v>
                </c:pt>
                <c:pt idx="379">
                  <c:v>0.8328267477203648</c:v>
                </c:pt>
                <c:pt idx="380">
                  <c:v>0.83586626139817632</c:v>
                </c:pt>
                <c:pt idx="381">
                  <c:v>0.83890577507598785</c:v>
                </c:pt>
                <c:pt idx="382">
                  <c:v>0.84194528875379937</c:v>
                </c:pt>
                <c:pt idx="383">
                  <c:v>0.84498480243161089</c:v>
                </c:pt>
                <c:pt idx="384">
                  <c:v>0.84802431610942253</c:v>
                </c:pt>
                <c:pt idx="385">
                  <c:v>0.85106382978723405</c:v>
                </c:pt>
                <c:pt idx="386">
                  <c:v>0.85410334346504557</c:v>
                </c:pt>
                <c:pt idx="387">
                  <c:v>0.85714285714285721</c:v>
                </c:pt>
                <c:pt idx="388">
                  <c:v>0.86018237082066873</c:v>
                </c:pt>
                <c:pt idx="389">
                  <c:v>0.86018237082066873</c:v>
                </c:pt>
                <c:pt idx="390">
                  <c:v>0.86322188449848025</c:v>
                </c:pt>
                <c:pt idx="391">
                  <c:v>0.86626139817629177</c:v>
                </c:pt>
                <c:pt idx="392">
                  <c:v>0.8693009118541033</c:v>
                </c:pt>
                <c:pt idx="393">
                  <c:v>0.87234042553191493</c:v>
                </c:pt>
                <c:pt idx="394">
                  <c:v>0.87537993920972645</c:v>
                </c:pt>
                <c:pt idx="395">
                  <c:v>0.87841945288753798</c:v>
                </c:pt>
                <c:pt idx="396">
                  <c:v>0.8814589665653495</c:v>
                </c:pt>
                <c:pt idx="397">
                  <c:v>0.88449848024316113</c:v>
                </c:pt>
                <c:pt idx="398">
                  <c:v>0.88753799392097266</c:v>
                </c:pt>
                <c:pt idx="399">
                  <c:v>0.89057750759878418</c:v>
                </c:pt>
                <c:pt idx="400">
                  <c:v>0.89057750759878418</c:v>
                </c:pt>
                <c:pt idx="401">
                  <c:v>0.8936170212765957</c:v>
                </c:pt>
                <c:pt idx="402">
                  <c:v>0.8936170212765957</c:v>
                </c:pt>
                <c:pt idx="403">
                  <c:v>0.8936170212765957</c:v>
                </c:pt>
                <c:pt idx="404">
                  <c:v>0.89665653495440734</c:v>
                </c:pt>
                <c:pt idx="405">
                  <c:v>0.89969604863221886</c:v>
                </c:pt>
                <c:pt idx="406">
                  <c:v>0.90273556231003038</c:v>
                </c:pt>
                <c:pt idx="407">
                  <c:v>0.90273556231003038</c:v>
                </c:pt>
                <c:pt idx="408">
                  <c:v>0.9057750759878419</c:v>
                </c:pt>
                <c:pt idx="409">
                  <c:v>0.90881458966565354</c:v>
                </c:pt>
                <c:pt idx="410">
                  <c:v>0.91185410334346506</c:v>
                </c:pt>
                <c:pt idx="411">
                  <c:v>0.91489361702127658</c:v>
                </c:pt>
                <c:pt idx="412">
                  <c:v>0.91793313069908811</c:v>
                </c:pt>
                <c:pt idx="413">
                  <c:v>0.92097264437689974</c:v>
                </c:pt>
                <c:pt idx="414">
                  <c:v>0.92401215805471126</c:v>
                </c:pt>
                <c:pt idx="415">
                  <c:v>0.92705167173252279</c:v>
                </c:pt>
                <c:pt idx="416">
                  <c:v>0.93009118541033431</c:v>
                </c:pt>
                <c:pt idx="417">
                  <c:v>0.93313069908814594</c:v>
                </c:pt>
                <c:pt idx="418">
                  <c:v>0.93617021276595747</c:v>
                </c:pt>
                <c:pt idx="419">
                  <c:v>0.93920972644376899</c:v>
                </c:pt>
                <c:pt idx="420">
                  <c:v>0.94224924012158051</c:v>
                </c:pt>
                <c:pt idx="421">
                  <c:v>0.94528875379939215</c:v>
                </c:pt>
                <c:pt idx="422">
                  <c:v>0.94832826747720367</c:v>
                </c:pt>
                <c:pt idx="423">
                  <c:v>0.94832826747720367</c:v>
                </c:pt>
                <c:pt idx="424">
                  <c:v>0.95136778115501519</c:v>
                </c:pt>
                <c:pt idx="425">
                  <c:v>0.95440729483282671</c:v>
                </c:pt>
                <c:pt idx="426">
                  <c:v>0.95744680851063835</c:v>
                </c:pt>
                <c:pt idx="427">
                  <c:v>0.96048632218844987</c:v>
                </c:pt>
                <c:pt idx="428">
                  <c:v>0.96352583586626139</c:v>
                </c:pt>
                <c:pt idx="429">
                  <c:v>0.96656534954407292</c:v>
                </c:pt>
                <c:pt idx="430">
                  <c:v>0.96960486322188455</c:v>
                </c:pt>
                <c:pt idx="431">
                  <c:v>0.97264437689969607</c:v>
                </c:pt>
                <c:pt idx="432">
                  <c:v>0.9756838905775076</c:v>
                </c:pt>
                <c:pt idx="433">
                  <c:v>0.97872340425531912</c:v>
                </c:pt>
                <c:pt idx="434">
                  <c:v>0.98176291793313075</c:v>
                </c:pt>
                <c:pt idx="435">
                  <c:v>0.98480243161094227</c:v>
                </c:pt>
                <c:pt idx="436">
                  <c:v>0.9878419452887538</c:v>
                </c:pt>
                <c:pt idx="437">
                  <c:v>0.99088145896656532</c:v>
                </c:pt>
                <c:pt idx="438">
                  <c:v>0.99392097264437695</c:v>
                </c:pt>
                <c:pt idx="439">
                  <c:v>0.99392097264437695</c:v>
                </c:pt>
              </c:numCache>
            </c:numRef>
          </c:xVal>
          <c:yVal>
            <c:numRef>
              <c:f>analyse!$K$2:$K$441</c:f>
              <c:numCache>
                <c:formatCode>General</c:formatCode>
                <c:ptCount val="440"/>
                <c:pt idx="0">
                  <c:v>0</c:v>
                </c:pt>
                <c:pt idx="1">
                  <c:v>8.9285714285714281E-3</c:v>
                </c:pt>
                <c:pt idx="2">
                  <c:v>1.7857142857142856E-2</c:v>
                </c:pt>
                <c:pt idx="3">
                  <c:v>2.6785714285714284E-2</c:v>
                </c:pt>
                <c:pt idx="4">
                  <c:v>3.5714285714285712E-2</c:v>
                </c:pt>
                <c:pt idx="5">
                  <c:v>4.4642857142857144E-2</c:v>
                </c:pt>
                <c:pt idx="6">
                  <c:v>5.3571428571428568E-2</c:v>
                </c:pt>
                <c:pt idx="7">
                  <c:v>6.25E-2</c:v>
                </c:pt>
                <c:pt idx="8">
                  <c:v>7.1428571428571425E-2</c:v>
                </c:pt>
                <c:pt idx="9">
                  <c:v>8.0357142857142863E-2</c:v>
                </c:pt>
                <c:pt idx="10">
                  <c:v>8.9285714285714288E-2</c:v>
                </c:pt>
                <c:pt idx="11">
                  <c:v>9.8214285714285712E-2</c:v>
                </c:pt>
                <c:pt idx="12">
                  <c:v>0.10714285714285714</c:v>
                </c:pt>
                <c:pt idx="13">
                  <c:v>0.11607142857142858</c:v>
                </c:pt>
                <c:pt idx="14">
                  <c:v>0.125</c:v>
                </c:pt>
                <c:pt idx="15">
                  <c:v>0.13392857142857142</c:v>
                </c:pt>
                <c:pt idx="16">
                  <c:v>0.14285714285714285</c:v>
                </c:pt>
                <c:pt idx="17">
                  <c:v>0.15178571428571427</c:v>
                </c:pt>
                <c:pt idx="18">
                  <c:v>0.16071428571428573</c:v>
                </c:pt>
                <c:pt idx="19">
                  <c:v>0.16964285714285715</c:v>
                </c:pt>
                <c:pt idx="20">
                  <c:v>0.17857142857142858</c:v>
                </c:pt>
                <c:pt idx="21">
                  <c:v>0.1875</c:v>
                </c:pt>
                <c:pt idx="22">
                  <c:v>0.1875</c:v>
                </c:pt>
                <c:pt idx="23">
                  <c:v>0.19642857142857142</c:v>
                </c:pt>
                <c:pt idx="24">
                  <c:v>0.20535714285714285</c:v>
                </c:pt>
                <c:pt idx="25">
                  <c:v>0.21428571428571427</c:v>
                </c:pt>
                <c:pt idx="26">
                  <c:v>0.22321428571428573</c:v>
                </c:pt>
                <c:pt idx="27">
                  <c:v>0.23214285714285715</c:v>
                </c:pt>
                <c:pt idx="28">
                  <c:v>0.23214285714285715</c:v>
                </c:pt>
                <c:pt idx="29">
                  <c:v>0.23214285714285715</c:v>
                </c:pt>
                <c:pt idx="30">
                  <c:v>0.24107142857142858</c:v>
                </c:pt>
                <c:pt idx="31">
                  <c:v>0.25</c:v>
                </c:pt>
                <c:pt idx="32">
                  <c:v>0.25892857142857145</c:v>
                </c:pt>
                <c:pt idx="33">
                  <c:v>0.26785714285714285</c:v>
                </c:pt>
                <c:pt idx="34">
                  <c:v>0.2767857142857143</c:v>
                </c:pt>
                <c:pt idx="35">
                  <c:v>0.2857142857142857</c:v>
                </c:pt>
                <c:pt idx="36">
                  <c:v>0.2857142857142857</c:v>
                </c:pt>
                <c:pt idx="37">
                  <c:v>0.29464285714285715</c:v>
                </c:pt>
                <c:pt idx="38">
                  <c:v>0.29464285714285715</c:v>
                </c:pt>
                <c:pt idx="39">
                  <c:v>0.30357142857142855</c:v>
                </c:pt>
                <c:pt idx="40">
                  <c:v>0.30357142857142855</c:v>
                </c:pt>
                <c:pt idx="41">
                  <c:v>0.30357142857142855</c:v>
                </c:pt>
                <c:pt idx="42">
                  <c:v>0.30357142857142855</c:v>
                </c:pt>
                <c:pt idx="43">
                  <c:v>0.30357142857142855</c:v>
                </c:pt>
                <c:pt idx="44">
                  <c:v>0.3125</c:v>
                </c:pt>
                <c:pt idx="45">
                  <c:v>0.32142857142857145</c:v>
                </c:pt>
                <c:pt idx="46">
                  <c:v>0.32142857142857145</c:v>
                </c:pt>
                <c:pt idx="47">
                  <c:v>0.33035714285714285</c:v>
                </c:pt>
                <c:pt idx="48">
                  <c:v>0.33035714285714285</c:v>
                </c:pt>
                <c:pt idx="49">
                  <c:v>0.33035714285714285</c:v>
                </c:pt>
                <c:pt idx="50">
                  <c:v>0.33035714285714285</c:v>
                </c:pt>
                <c:pt idx="51">
                  <c:v>0.33035714285714285</c:v>
                </c:pt>
                <c:pt idx="52">
                  <c:v>0.33035714285714285</c:v>
                </c:pt>
                <c:pt idx="53">
                  <c:v>0.33035714285714285</c:v>
                </c:pt>
                <c:pt idx="54">
                  <c:v>0.33035714285714285</c:v>
                </c:pt>
                <c:pt idx="55">
                  <c:v>0.33035714285714285</c:v>
                </c:pt>
                <c:pt idx="56">
                  <c:v>0.33035714285714285</c:v>
                </c:pt>
                <c:pt idx="57">
                  <c:v>0.33035714285714285</c:v>
                </c:pt>
                <c:pt idx="58">
                  <c:v>0.33035714285714285</c:v>
                </c:pt>
                <c:pt idx="59">
                  <c:v>0.33035714285714285</c:v>
                </c:pt>
                <c:pt idx="60">
                  <c:v>0.33035714285714285</c:v>
                </c:pt>
                <c:pt idx="61">
                  <c:v>0.33035714285714285</c:v>
                </c:pt>
                <c:pt idx="62">
                  <c:v>0.3392857142857143</c:v>
                </c:pt>
                <c:pt idx="63">
                  <c:v>0.3482142857142857</c:v>
                </c:pt>
                <c:pt idx="64">
                  <c:v>0.35714285714285715</c:v>
                </c:pt>
                <c:pt idx="65">
                  <c:v>0.35714285714285715</c:v>
                </c:pt>
                <c:pt idx="66">
                  <c:v>0.36607142857142855</c:v>
                </c:pt>
                <c:pt idx="67">
                  <c:v>0.375</c:v>
                </c:pt>
                <c:pt idx="68">
                  <c:v>0.375</c:v>
                </c:pt>
                <c:pt idx="69">
                  <c:v>0.38392857142857145</c:v>
                </c:pt>
                <c:pt idx="70">
                  <c:v>0.38392857142857145</c:v>
                </c:pt>
                <c:pt idx="71">
                  <c:v>0.38392857142857145</c:v>
                </c:pt>
                <c:pt idx="72">
                  <c:v>0.38392857142857145</c:v>
                </c:pt>
                <c:pt idx="73">
                  <c:v>0.39285714285714285</c:v>
                </c:pt>
                <c:pt idx="74">
                  <c:v>0.39285714285714285</c:v>
                </c:pt>
                <c:pt idx="75">
                  <c:v>0.4017857142857143</c:v>
                </c:pt>
                <c:pt idx="76">
                  <c:v>0.4017857142857143</c:v>
                </c:pt>
                <c:pt idx="77">
                  <c:v>0.4017857142857143</c:v>
                </c:pt>
                <c:pt idx="78">
                  <c:v>0.4107142857142857</c:v>
                </c:pt>
                <c:pt idx="79">
                  <c:v>0.4107142857142857</c:v>
                </c:pt>
                <c:pt idx="80">
                  <c:v>0.4107142857142857</c:v>
                </c:pt>
                <c:pt idx="81">
                  <c:v>0.4107142857142857</c:v>
                </c:pt>
                <c:pt idx="82">
                  <c:v>0.41964285714285715</c:v>
                </c:pt>
                <c:pt idx="83">
                  <c:v>0.41964285714285715</c:v>
                </c:pt>
                <c:pt idx="84">
                  <c:v>0.41964285714285715</c:v>
                </c:pt>
                <c:pt idx="85">
                  <c:v>0.41964285714285715</c:v>
                </c:pt>
                <c:pt idx="86">
                  <c:v>0.41964285714285715</c:v>
                </c:pt>
                <c:pt idx="87">
                  <c:v>0.41964285714285715</c:v>
                </c:pt>
                <c:pt idx="88">
                  <c:v>0.41964285714285715</c:v>
                </c:pt>
                <c:pt idx="89">
                  <c:v>0.42857142857142855</c:v>
                </c:pt>
                <c:pt idx="90">
                  <c:v>0.42857142857142855</c:v>
                </c:pt>
                <c:pt idx="91">
                  <c:v>0.42857142857142855</c:v>
                </c:pt>
                <c:pt idx="92">
                  <c:v>0.42857142857142855</c:v>
                </c:pt>
                <c:pt idx="93">
                  <c:v>0.42857142857142855</c:v>
                </c:pt>
                <c:pt idx="94">
                  <c:v>0.42857142857142855</c:v>
                </c:pt>
                <c:pt idx="95">
                  <c:v>0.42857142857142855</c:v>
                </c:pt>
                <c:pt idx="96">
                  <c:v>0.42857142857142855</c:v>
                </c:pt>
                <c:pt idx="97">
                  <c:v>0.42857142857142855</c:v>
                </c:pt>
                <c:pt idx="98">
                  <c:v>0.42857142857142855</c:v>
                </c:pt>
                <c:pt idx="99">
                  <c:v>0.4375</c:v>
                </c:pt>
                <c:pt idx="100">
                  <c:v>0.44642857142857145</c:v>
                </c:pt>
                <c:pt idx="101">
                  <c:v>0.44642857142857145</c:v>
                </c:pt>
                <c:pt idx="102">
                  <c:v>0.44642857142857145</c:v>
                </c:pt>
                <c:pt idx="103">
                  <c:v>0.44642857142857145</c:v>
                </c:pt>
                <c:pt idx="104">
                  <c:v>0.44642857142857145</c:v>
                </c:pt>
                <c:pt idx="105">
                  <c:v>0.44642857142857145</c:v>
                </c:pt>
                <c:pt idx="106">
                  <c:v>0.44642857142857145</c:v>
                </c:pt>
                <c:pt idx="107">
                  <c:v>0.45535714285714285</c:v>
                </c:pt>
                <c:pt idx="108">
                  <c:v>0.4642857142857143</c:v>
                </c:pt>
                <c:pt idx="109">
                  <c:v>0.4732142857142857</c:v>
                </c:pt>
                <c:pt idx="110">
                  <c:v>0.48214285714285715</c:v>
                </c:pt>
                <c:pt idx="111">
                  <c:v>0.49107142857142855</c:v>
                </c:pt>
                <c:pt idx="112">
                  <c:v>0.49107142857142855</c:v>
                </c:pt>
                <c:pt idx="113">
                  <c:v>0.49107142857142855</c:v>
                </c:pt>
                <c:pt idx="114">
                  <c:v>0.5</c:v>
                </c:pt>
                <c:pt idx="115">
                  <c:v>0.5089285714285714</c:v>
                </c:pt>
                <c:pt idx="116">
                  <c:v>0.5089285714285714</c:v>
                </c:pt>
                <c:pt idx="117">
                  <c:v>0.5089285714285714</c:v>
                </c:pt>
                <c:pt idx="118">
                  <c:v>0.5089285714285714</c:v>
                </c:pt>
                <c:pt idx="119">
                  <c:v>0.5089285714285714</c:v>
                </c:pt>
                <c:pt idx="120">
                  <c:v>0.5089285714285714</c:v>
                </c:pt>
                <c:pt idx="121">
                  <c:v>0.5178571428571429</c:v>
                </c:pt>
                <c:pt idx="122">
                  <c:v>0.5178571428571429</c:v>
                </c:pt>
                <c:pt idx="123">
                  <c:v>0.5178571428571429</c:v>
                </c:pt>
                <c:pt idx="124">
                  <c:v>0.5267857142857143</c:v>
                </c:pt>
                <c:pt idx="125">
                  <c:v>0.5267857142857143</c:v>
                </c:pt>
                <c:pt idx="126">
                  <c:v>0.5357142857142857</c:v>
                </c:pt>
                <c:pt idx="127">
                  <c:v>0.5357142857142857</c:v>
                </c:pt>
                <c:pt idx="128">
                  <c:v>0.5357142857142857</c:v>
                </c:pt>
                <c:pt idx="129">
                  <c:v>0.5446428571428571</c:v>
                </c:pt>
                <c:pt idx="130">
                  <c:v>0.5535714285714286</c:v>
                </c:pt>
                <c:pt idx="131">
                  <c:v>0.5535714285714286</c:v>
                </c:pt>
                <c:pt idx="132">
                  <c:v>0.5535714285714286</c:v>
                </c:pt>
                <c:pt idx="133">
                  <c:v>0.5535714285714286</c:v>
                </c:pt>
                <c:pt idx="134">
                  <c:v>0.5535714285714286</c:v>
                </c:pt>
                <c:pt idx="135">
                  <c:v>0.5535714285714286</c:v>
                </c:pt>
                <c:pt idx="136">
                  <c:v>0.5535714285714286</c:v>
                </c:pt>
                <c:pt idx="137">
                  <c:v>0.5535714285714286</c:v>
                </c:pt>
                <c:pt idx="138">
                  <c:v>0.5535714285714286</c:v>
                </c:pt>
                <c:pt idx="139">
                  <c:v>0.5535714285714286</c:v>
                </c:pt>
                <c:pt idx="140">
                  <c:v>0.5535714285714286</c:v>
                </c:pt>
                <c:pt idx="141">
                  <c:v>0.5535714285714286</c:v>
                </c:pt>
                <c:pt idx="142">
                  <c:v>0.5535714285714286</c:v>
                </c:pt>
                <c:pt idx="143">
                  <c:v>0.5535714285714286</c:v>
                </c:pt>
                <c:pt idx="144">
                  <c:v>0.5625</c:v>
                </c:pt>
                <c:pt idx="145">
                  <c:v>0.5625</c:v>
                </c:pt>
                <c:pt idx="146">
                  <c:v>0.5625</c:v>
                </c:pt>
                <c:pt idx="147">
                  <c:v>0.5625</c:v>
                </c:pt>
                <c:pt idx="148">
                  <c:v>0.5714285714285714</c:v>
                </c:pt>
                <c:pt idx="149">
                  <c:v>0.5714285714285714</c:v>
                </c:pt>
                <c:pt idx="150">
                  <c:v>0.5714285714285714</c:v>
                </c:pt>
                <c:pt idx="151">
                  <c:v>0.5714285714285714</c:v>
                </c:pt>
                <c:pt idx="152">
                  <c:v>0.5714285714285714</c:v>
                </c:pt>
                <c:pt idx="153">
                  <c:v>0.5714285714285714</c:v>
                </c:pt>
                <c:pt idx="154">
                  <c:v>0.5803571428571429</c:v>
                </c:pt>
                <c:pt idx="155">
                  <c:v>0.5803571428571429</c:v>
                </c:pt>
                <c:pt idx="156">
                  <c:v>0.5803571428571429</c:v>
                </c:pt>
                <c:pt idx="157">
                  <c:v>0.5803571428571429</c:v>
                </c:pt>
                <c:pt idx="158">
                  <c:v>0.5803571428571429</c:v>
                </c:pt>
                <c:pt idx="159">
                  <c:v>0.5892857142857143</c:v>
                </c:pt>
                <c:pt idx="160">
                  <c:v>0.5892857142857143</c:v>
                </c:pt>
                <c:pt idx="161">
                  <c:v>0.5892857142857143</c:v>
                </c:pt>
                <c:pt idx="162">
                  <c:v>0.5892857142857143</c:v>
                </c:pt>
                <c:pt idx="163">
                  <c:v>0.5892857142857143</c:v>
                </c:pt>
                <c:pt idx="164">
                  <c:v>0.5892857142857143</c:v>
                </c:pt>
                <c:pt idx="165">
                  <c:v>0.5892857142857143</c:v>
                </c:pt>
                <c:pt idx="166">
                  <c:v>0.5892857142857143</c:v>
                </c:pt>
                <c:pt idx="167">
                  <c:v>0.5892857142857143</c:v>
                </c:pt>
                <c:pt idx="168">
                  <c:v>0.5892857142857143</c:v>
                </c:pt>
                <c:pt idx="169">
                  <c:v>0.5892857142857143</c:v>
                </c:pt>
                <c:pt idx="170">
                  <c:v>0.5892857142857143</c:v>
                </c:pt>
                <c:pt idx="171">
                  <c:v>0.5982142857142857</c:v>
                </c:pt>
                <c:pt idx="172">
                  <c:v>0.6071428571428571</c:v>
                </c:pt>
                <c:pt idx="173">
                  <c:v>0.6071428571428571</c:v>
                </c:pt>
                <c:pt idx="174">
                  <c:v>0.6160714285714286</c:v>
                </c:pt>
                <c:pt idx="175">
                  <c:v>0.6160714285714286</c:v>
                </c:pt>
                <c:pt idx="176">
                  <c:v>0.6160714285714286</c:v>
                </c:pt>
                <c:pt idx="177">
                  <c:v>0.6160714285714286</c:v>
                </c:pt>
                <c:pt idx="178">
                  <c:v>0.6160714285714286</c:v>
                </c:pt>
                <c:pt idx="179">
                  <c:v>0.6160714285714286</c:v>
                </c:pt>
                <c:pt idx="180">
                  <c:v>0.6160714285714286</c:v>
                </c:pt>
                <c:pt idx="181">
                  <c:v>0.625</c:v>
                </c:pt>
                <c:pt idx="182">
                  <c:v>0.6339285714285714</c:v>
                </c:pt>
                <c:pt idx="183">
                  <c:v>0.6339285714285714</c:v>
                </c:pt>
                <c:pt idx="184">
                  <c:v>0.6428571428571429</c:v>
                </c:pt>
                <c:pt idx="185">
                  <c:v>0.6428571428571429</c:v>
                </c:pt>
                <c:pt idx="186">
                  <c:v>0.6517857142857143</c:v>
                </c:pt>
                <c:pt idx="187">
                  <c:v>0.6517857142857143</c:v>
                </c:pt>
                <c:pt idx="188">
                  <c:v>0.6517857142857143</c:v>
                </c:pt>
                <c:pt idx="189">
                  <c:v>0.6517857142857143</c:v>
                </c:pt>
                <c:pt idx="190">
                  <c:v>0.6517857142857143</c:v>
                </c:pt>
                <c:pt idx="191">
                  <c:v>0.6517857142857143</c:v>
                </c:pt>
                <c:pt idx="192">
                  <c:v>0.6517857142857143</c:v>
                </c:pt>
                <c:pt idx="193">
                  <c:v>0.6517857142857143</c:v>
                </c:pt>
                <c:pt idx="194">
                  <c:v>0.6607142857142857</c:v>
                </c:pt>
                <c:pt idx="195">
                  <c:v>0.6607142857142857</c:v>
                </c:pt>
                <c:pt idx="196">
                  <c:v>0.6607142857142857</c:v>
                </c:pt>
                <c:pt idx="197">
                  <c:v>0.6696428571428571</c:v>
                </c:pt>
                <c:pt idx="198">
                  <c:v>0.6785714285714286</c:v>
                </c:pt>
                <c:pt idx="199">
                  <c:v>0.6875</c:v>
                </c:pt>
                <c:pt idx="200">
                  <c:v>0.6964285714285714</c:v>
                </c:pt>
                <c:pt idx="201">
                  <c:v>0.6964285714285714</c:v>
                </c:pt>
                <c:pt idx="202">
                  <c:v>0.6964285714285714</c:v>
                </c:pt>
                <c:pt idx="203">
                  <c:v>0.7053571428571429</c:v>
                </c:pt>
                <c:pt idx="204">
                  <c:v>0.7053571428571429</c:v>
                </c:pt>
                <c:pt idx="205">
                  <c:v>0.7053571428571429</c:v>
                </c:pt>
                <c:pt idx="206">
                  <c:v>0.7053571428571429</c:v>
                </c:pt>
                <c:pt idx="207">
                  <c:v>0.7142857142857143</c:v>
                </c:pt>
                <c:pt idx="208">
                  <c:v>0.7232142857142857</c:v>
                </c:pt>
                <c:pt idx="209">
                  <c:v>0.7232142857142857</c:v>
                </c:pt>
                <c:pt idx="210">
                  <c:v>0.7232142857142857</c:v>
                </c:pt>
                <c:pt idx="211">
                  <c:v>0.7232142857142857</c:v>
                </c:pt>
                <c:pt idx="212">
                  <c:v>0.7232142857142857</c:v>
                </c:pt>
                <c:pt idx="213">
                  <c:v>0.7321428571428571</c:v>
                </c:pt>
                <c:pt idx="214">
                  <c:v>0.7321428571428571</c:v>
                </c:pt>
                <c:pt idx="215">
                  <c:v>0.7410714285714286</c:v>
                </c:pt>
                <c:pt idx="216">
                  <c:v>0.7410714285714286</c:v>
                </c:pt>
                <c:pt idx="217">
                  <c:v>0.7410714285714286</c:v>
                </c:pt>
                <c:pt idx="218">
                  <c:v>0.7410714285714286</c:v>
                </c:pt>
                <c:pt idx="219">
                  <c:v>0.7410714285714286</c:v>
                </c:pt>
                <c:pt idx="220">
                  <c:v>0.7410714285714286</c:v>
                </c:pt>
                <c:pt idx="221">
                  <c:v>0.7410714285714286</c:v>
                </c:pt>
                <c:pt idx="222">
                  <c:v>0.7410714285714286</c:v>
                </c:pt>
                <c:pt idx="223">
                  <c:v>0.7410714285714286</c:v>
                </c:pt>
                <c:pt idx="224">
                  <c:v>0.7410714285714286</c:v>
                </c:pt>
                <c:pt idx="225">
                  <c:v>0.7410714285714286</c:v>
                </c:pt>
                <c:pt idx="226">
                  <c:v>0.7410714285714286</c:v>
                </c:pt>
                <c:pt idx="227">
                  <c:v>0.7410714285714286</c:v>
                </c:pt>
                <c:pt idx="228">
                  <c:v>0.7410714285714286</c:v>
                </c:pt>
                <c:pt idx="229">
                  <c:v>0.7410714285714286</c:v>
                </c:pt>
                <c:pt idx="230">
                  <c:v>0.7410714285714286</c:v>
                </c:pt>
                <c:pt idx="231">
                  <c:v>0.7410714285714286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0.7589285714285714</c:v>
                </c:pt>
                <c:pt idx="236">
                  <c:v>0.7589285714285714</c:v>
                </c:pt>
                <c:pt idx="237">
                  <c:v>0.7589285714285714</c:v>
                </c:pt>
                <c:pt idx="238">
                  <c:v>0.7589285714285714</c:v>
                </c:pt>
                <c:pt idx="239">
                  <c:v>0.7678571428571429</c:v>
                </c:pt>
                <c:pt idx="240">
                  <c:v>0.7678571428571429</c:v>
                </c:pt>
                <c:pt idx="241">
                  <c:v>0.7678571428571429</c:v>
                </c:pt>
                <c:pt idx="242">
                  <c:v>0.7678571428571429</c:v>
                </c:pt>
                <c:pt idx="243">
                  <c:v>0.7678571428571429</c:v>
                </c:pt>
                <c:pt idx="244">
                  <c:v>0.7678571428571429</c:v>
                </c:pt>
                <c:pt idx="245">
                  <c:v>0.7678571428571429</c:v>
                </c:pt>
                <c:pt idx="246">
                  <c:v>0.7678571428571429</c:v>
                </c:pt>
                <c:pt idx="247">
                  <c:v>0.7678571428571429</c:v>
                </c:pt>
                <c:pt idx="248">
                  <c:v>0.7678571428571429</c:v>
                </c:pt>
                <c:pt idx="249">
                  <c:v>0.7678571428571429</c:v>
                </c:pt>
                <c:pt idx="250">
                  <c:v>0.7678571428571429</c:v>
                </c:pt>
                <c:pt idx="251">
                  <c:v>0.7678571428571429</c:v>
                </c:pt>
                <c:pt idx="252">
                  <c:v>0.7678571428571429</c:v>
                </c:pt>
                <c:pt idx="253">
                  <c:v>0.7678571428571429</c:v>
                </c:pt>
                <c:pt idx="254">
                  <c:v>0.7678571428571429</c:v>
                </c:pt>
                <c:pt idx="255">
                  <c:v>0.7678571428571429</c:v>
                </c:pt>
                <c:pt idx="256">
                  <c:v>0.7767857142857143</c:v>
                </c:pt>
                <c:pt idx="257">
                  <c:v>0.7857142857142857</c:v>
                </c:pt>
                <c:pt idx="258">
                  <c:v>0.7857142857142857</c:v>
                </c:pt>
                <c:pt idx="259">
                  <c:v>0.7946428571428571</c:v>
                </c:pt>
                <c:pt idx="260">
                  <c:v>0.7946428571428571</c:v>
                </c:pt>
                <c:pt idx="261">
                  <c:v>0.7946428571428571</c:v>
                </c:pt>
                <c:pt idx="262">
                  <c:v>0.7946428571428571</c:v>
                </c:pt>
                <c:pt idx="263">
                  <c:v>0.7946428571428571</c:v>
                </c:pt>
                <c:pt idx="264">
                  <c:v>0.7946428571428571</c:v>
                </c:pt>
                <c:pt idx="265">
                  <c:v>0.7946428571428571</c:v>
                </c:pt>
                <c:pt idx="266">
                  <c:v>0.7946428571428571</c:v>
                </c:pt>
                <c:pt idx="267">
                  <c:v>0.7946428571428571</c:v>
                </c:pt>
                <c:pt idx="268">
                  <c:v>0.8035714285714286</c:v>
                </c:pt>
                <c:pt idx="269">
                  <c:v>0.8125</c:v>
                </c:pt>
                <c:pt idx="270">
                  <c:v>0.8125</c:v>
                </c:pt>
                <c:pt idx="271">
                  <c:v>0.8125</c:v>
                </c:pt>
                <c:pt idx="272">
                  <c:v>0.8125</c:v>
                </c:pt>
                <c:pt idx="273">
                  <c:v>0.8125</c:v>
                </c:pt>
                <c:pt idx="274">
                  <c:v>0.8125</c:v>
                </c:pt>
                <c:pt idx="275">
                  <c:v>0.8125</c:v>
                </c:pt>
                <c:pt idx="276">
                  <c:v>0.8125</c:v>
                </c:pt>
                <c:pt idx="277">
                  <c:v>0.8125</c:v>
                </c:pt>
                <c:pt idx="278">
                  <c:v>0.8125</c:v>
                </c:pt>
                <c:pt idx="279">
                  <c:v>0.8125</c:v>
                </c:pt>
                <c:pt idx="280">
                  <c:v>0.8125</c:v>
                </c:pt>
                <c:pt idx="281">
                  <c:v>0.8125</c:v>
                </c:pt>
                <c:pt idx="282">
                  <c:v>0.8125</c:v>
                </c:pt>
                <c:pt idx="283">
                  <c:v>0.8125</c:v>
                </c:pt>
                <c:pt idx="284">
                  <c:v>0.8125</c:v>
                </c:pt>
                <c:pt idx="285">
                  <c:v>0.8125</c:v>
                </c:pt>
                <c:pt idx="286">
                  <c:v>0.8125</c:v>
                </c:pt>
                <c:pt idx="287">
                  <c:v>0.8125</c:v>
                </c:pt>
                <c:pt idx="288">
                  <c:v>0.8214285714285714</c:v>
                </c:pt>
                <c:pt idx="289">
                  <c:v>0.8214285714285714</c:v>
                </c:pt>
                <c:pt idx="290">
                  <c:v>0.8214285714285714</c:v>
                </c:pt>
                <c:pt idx="291">
                  <c:v>0.8214285714285714</c:v>
                </c:pt>
                <c:pt idx="292">
                  <c:v>0.8214285714285714</c:v>
                </c:pt>
                <c:pt idx="293">
                  <c:v>0.8214285714285714</c:v>
                </c:pt>
                <c:pt idx="294">
                  <c:v>0.8303571428571429</c:v>
                </c:pt>
                <c:pt idx="295">
                  <c:v>0.8303571428571429</c:v>
                </c:pt>
                <c:pt idx="296">
                  <c:v>0.8303571428571429</c:v>
                </c:pt>
                <c:pt idx="297">
                  <c:v>0.8303571428571429</c:v>
                </c:pt>
                <c:pt idx="298">
                  <c:v>0.8303571428571429</c:v>
                </c:pt>
                <c:pt idx="299">
                  <c:v>0.8392857142857143</c:v>
                </c:pt>
                <c:pt idx="300">
                  <c:v>0.8392857142857143</c:v>
                </c:pt>
                <c:pt idx="301">
                  <c:v>0.8392857142857143</c:v>
                </c:pt>
                <c:pt idx="302">
                  <c:v>0.8392857142857143</c:v>
                </c:pt>
                <c:pt idx="303">
                  <c:v>0.8392857142857143</c:v>
                </c:pt>
                <c:pt idx="304">
                  <c:v>0.8392857142857143</c:v>
                </c:pt>
                <c:pt idx="305">
                  <c:v>0.8392857142857143</c:v>
                </c:pt>
                <c:pt idx="306">
                  <c:v>0.8392857142857143</c:v>
                </c:pt>
                <c:pt idx="307">
                  <c:v>0.8392857142857143</c:v>
                </c:pt>
                <c:pt idx="308">
                  <c:v>0.8392857142857143</c:v>
                </c:pt>
                <c:pt idx="309">
                  <c:v>0.8392857142857143</c:v>
                </c:pt>
                <c:pt idx="310">
                  <c:v>0.8392857142857143</c:v>
                </c:pt>
                <c:pt idx="311">
                  <c:v>0.8392857142857143</c:v>
                </c:pt>
                <c:pt idx="312">
                  <c:v>0.8392857142857143</c:v>
                </c:pt>
                <c:pt idx="313">
                  <c:v>0.8392857142857143</c:v>
                </c:pt>
                <c:pt idx="314">
                  <c:v>0.8392857142857143</c:v>
                </c:pt>
                <c:pt idx="315">
                  <c:v>0.8482142857142857</c:v>
                </c:pt>
                <c:pt idx="316">
                  <c:v>0.8482142857142857</c:v>
                </c:pt>
                <c:pt idx="317">
                  <c:v>0.8482142857142857</c:v>
                </c:pt>
                <c:pt idx="318">
                  <c:v>0.8482142857142857</c:v>
                </c:pt>
                <c:pt idx="319">
                  <c:v>0.8571428571428571</c:v>
                </c:pt>
                <c:pt idx="320">
                  <c:v>0.8571428571428571</c:v>
                </c:pt>
                <c:pt idx="321">
                  <c:v>0.8571428571428571</c:v>
                </c:pt>
                <c:pt idx="322">
                  <c:v>0.8660714285714286</c:v>
                </c:pt>
                <c:pt idx="323">
                  <c:v>0.8660714285714286</c:v>
                </c:pt>
                <c:pt idx="324">
                  <c:v>0.875</c:v>
                </c:pt>
                <c:pt idx="325">
                  <c:v>0.875</c:v>
                </c:pt>
                <c:pt idx="326">
                  <c:v>0.8839285714285714</c:v>
                </c:pt>
                <c:pt idx="327">
                  <c:v>0.8928571428571429</c:v>
                </c:pt>
                <c:pt idx="328">
                  <c:v>0.8928571428571429</c:v>
                </c:pt>
                <c:pt idx="329">
                  <c:v>0.8928571428571429</c:v>
                </c:pt>
                <c:pt idx="330">
                  <c:v>0.8928571428571429</c:v>
                </c:pt>
                <c:pt idx="331">
                  <c:v>0.8928571428571429</c:v>
                </c:pt>
                <c:pt idx="332">
                  <c:v>0.8928571428571429</c:v>
                </c:pt>
                <c:pt idx="333">
                  <c:v>0.8928571428571429</c:v>
                </c:pt>
                <c:pt idx="334">
                  <c:v>0.8928571428571429</c:v>
                </c:pt>
                <c:pt idx="335">
                  <c:v>0.8928571428571429</c:v>
                </c:pt>
                <c:pt idx="336">
                  <c:v>0.8928571428571429</c:v>
                </c:pt>
                <c:pt idx="337">
                  <c:v>0.9017857142857143</c:v>
                </c:pt>
                <c:pt idx="338">
                  <c:v>0.9017857142857143</c:v>
                </c:pt>
                <c:pt idx="339">
                  <c:v>0.9017857142857143</c:v>
                </c:pt>
                <c:pt idx="340">
                  <c:v>0.9017857142857143</c:v>
                </c:pt>
                <c:pt idx="341">
                  <c:v>0.9017857142857143</c:v>
                </c:pt>
                <c:pt idx="342">
                  <c:v>0.9017857142857143</c:v>
                </c:pt>
                <c:pt idx="343">
                  <c:v>0.9017857142857143</c:v>
                </c:pt>
                <c:pt idx="344">
                  <c:v>0.9017857142857143</c:v>
                </c:pt>
                <c:pt idx="345">
                  <c:v>0.9017857142857143</c:v>
                </c:pt>
                <c:pt idx="346">
                  <c:v>0.9017857142857143</c:v>
                </c:pt>
                <c:pt idx="347">
                  <c:v>0.9017857142857143</c:v>
                </c:pt>
                <c:pt idx="348">
                  <c:v>0.9017857142857143</c:v>
                </c:pt>
                <c:pt idx="349">
                  <c:v>0.9107142857142857</c:v>
                </c:pt>
                <c:pt idx="350">
                  <c:v>0.9107142857142857</c:v>
                </c:pt>
                <c:pt idx="351">
                  <c:v>0.9196428571428571</c:v>
                </c:pt>
                <c:pt idx="352">
                  <c:v>0.9196428571428571</c:v>
                </c:pt>
                <c:pt idx="353">
                  <c:v>0.9196428571428571</c:v>
                </c:pt>
                <c:pt idx="354">
                  <c:v>0.9196428571428571</c:v>
                </c:pt>
                <c:pt idx="355">
                  <c:v>0.9196428571428571</c:v>
                </c:pt>
                <c:pt idx="356">
                  <c:v>0.9196428571428571</c:v>
                </c:pt>
                <c:pt idx="357">
                  <c:v>0.9285714285714286</c:v>
                </c:pt>
                <c:pt idx="358">
                  <c:v>0.9285714285714286</c:v>
                </c:pt>
                <c:pt idx="359">
                  <c:v>0.9285714285714286</c:v>
                </c:pt>
                <c:pt idx="360">
                  <c:v>0.9285714285714286</c:v>
                </c:pt>
                <c:pt idx="361">
                  <c:v>0.9285714285714286</c:v>
                </c:pt>
                <c:pt idx="362">
                  <c:v>0.9285714285714286</c:v>
                </c:pt>
                <c:pt idx="363">
                  <c:v>0.9285714285714286</c:v>
                </c:pt>
                <c:pt idx="364">
                  <c:v>0.9375</c:v>
                </c:pt>
                <c:pt idx="365">
                  <c:v>0.9375</c:v>
                </c:pt>
                <c:pt idx="366">
                  <c:v>0.9375</c:v>
                </c:pt>
                <c:pt idx="367">
                  <c:v>0.9375</c:v>
                </c:pt>
                <c:pt idx="368">
                  <c:v>0.9375</c:v>
                </c:pt>
                <c:pt idx="369">
                  <c:v>0.9464285714285714</c:v>
                </c:pt>
                <c:pt idx="370">
                  <c:v>0.9464285714285714</c:v>
                </c:pt>
                <c:pt idx="371">
                  <c:v>0.9464285714285714</c:v>
                </c:pt>
                <c:pt idx="372">
                  <c:v>0.9464285714285714</c:v>
                </c:pt>
                <c:pt idx="373">
                  <c:v>0.9464285714285714</c:v>
                </c:pt>
                <c:pt idx="374">
                  <c:v>0.9464285714285714</c:v>
                </c:pt>
                <c:pt idx="375">
                  <c:v>0.9464285714285714</c:v>
                </c:pt>
                <c:pt idx="376">
                  <c:v>0.9464285714285714</c:v>
                </c:pt>
                <c:pt idx="377">
                  <c:v>0.9464285714285714</c:v>
                </c:pt>
                <c:pt idx="378">
                  <c:v>0.9464285714285714</c:v>
                </c:pt>
                <c:pt idx="379">
                  <c:v>0.9464285714285714</c:v>
                </c:pt>
                <c:pt idx="380">
                  <c:v>0.9464285714285714</c:v>
                </c:pt>
                <c:pt idx="381">
                  <c:v>0.9464285714285714</c:v>
                </c:pt>
                <c:pt idx="382">
                  <c:v>0.9464285714285714</c:v>
                </c:pt>
                <c:pt idx="383">
                  <c:v>0.9464285714285714</c:v>
                </c:pt>
                <c:pt idx="384">
                  <c:v>0.9464285714285714</c:v>
                </c:pt>
                <c:pt idx="385">
                  <c:v>0.9464285714285714</c:v>
                </c:pt>
                <c:pt idx="386">
                  <c:v>0.9464285714285714</c:v>
                </c:pt>
                <c:pt idx="387">
                  <c:v>0.9464285714285714</c:v>
                </c:pt>
                <c:pt idx="388">
                  <c:v>0.9464285714285714</c:v>
                </c:pt>
                <c:pt idx="389">
                  <c:v>0.9464285714285714</c:v>
                </c:pt>
                <c:pt idx="390">
                  <c:v>0.9553571428571429</c:v>
                </c:pt>
                <c:pt idx="391">
                  <c:v>0.9553571428571429</c:v>
                </c:pt>
                <c:pt idx="392">
                  <c:v>0.9553571428571429</c:v>
                </c:pt>
                <c:pt idx="393">
                  <c:v>0.9553571428571429</c:v>
                </c:pt>
                <c:pt idx="394">
                  <c:v>0.9553571428571429</c:v>
                </c:pt>
                <c:pt idx="395">
                  <c:v>0.9553571428571429</c:v>
                </c:pt>
                <c:pt idx="396">
                  <c:v>0.9553571428571429</c:v>
                </c:pt>
                <c:pt idx="397">
                  <c:v>0.9553571428571429</c:v>
                </c:pt>
                <c:pt idx="398">
                  <c:v>0.9553571428571429</c:v>
                </c:pt>
                <c:pt idx="399">
                  <c:v>0.9553571428571429</c:v>
                </c:pt>
                <c:pt idx="400">
                  <c:v>0.9553571428571429</c:v>
                </c:pt>
                <c:pt idx="401">
                  <c:v>0.9642857142857143</c:v>
                </c:pt>
                <c:pt idx="402">
                  <c:v>0.9642857142857143</c:v>
                </c:pt>
                <c:pt idx="403">
                  <c:v>0.9732142857142857</c:v>
                </c:pt>
                <c:pt idx="404">
                  <c:v>0.9821428571428571</c:v>
                </c:pt>
                <c:pt idx="405">
                  <c:v>0.9821428571428571</c:v>
                </c:pt>
                <c:pt idx="406">
                  <c:v>0.9821428571428571</c:v>
                </c:pt>
                <c:pt idx="407">
                  <c:v>0.9821428571428571</c:v>
                </c:pt>
                <c:pt idx="408">
                  <c:v>0.9910714285714286</c:v>
                </c:pt>
                <c:pt idx="409">
                  <c:v>0.9910714285714286</c:v>
                </c:pt>
                <c:pt idx="410">
                  <c:v>0.9910714285714286</c:v>
                </c:pt>
                <c:pt idx="411">
                  <c:v>0.9910714285714286</c:v>
                </c:pt>
                <c:pt idx="412">
                  <c:v>0.9910714285714286</c:v>
                </c:pt>
                <c:pt idx="413">
                  <c:v>0.9910714285714286</c:v>
                </c:pt>
                <c:pt idx="414">
                  <c:v>0.9910714285714286</c:v>
                </c:pt>
                <c:pt idx="415">
                  <c:v>0.9910714285714286</c:v>
                </c:pt>
                <c:pt idx="416">
                  <c:v>0.9910714285714286</c:v>
                </c:pt>
                <c:pt idx="417">
                  <c:v>0.9910714285714286</c:v>
                </c:pt>
                <c:pt idx="418">
                  <c:v>0.9910714285714286</c:v>
                </c:pt>
                <c:pt idx="419">
                  <c:v>0.9910714285714286</c:v>
                </c:pt>
                <c:pt idx="420">
                  <c:v>0.9910714285714286</c:v>
                </c:pt>
                <c:pt idx="421">
                  <c:v>0.9910714285714286</c:v>
                </c:pt>
                <c:pt idx="422">
                  <c:v>0.9910714285714286</c:v>
                </c:pt>
                <c:pt idx="423">
                  <c:v>0.9910714285714286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7-4B40-8622-47EE7615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112"/>
        <c:axId val="51483360"/>
      </c:scatterChart>
      <c:valAx>
        <c:axId val="5148211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</a:t>
                </a:r>
                <a:r>
                  <a:rPr lang="en-US" baseline="0"/>
                  <a:t> - specificity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483360"/>
        <c:crosses val="autoZero"/>
        <c:crossBetween val="midCat"/>
        <c:majorUnit val="0.1"/>
      </c:valAx>
      <c:valAx>
        <c:axId val="51483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sensitivity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48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analyse!$L$1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analyse!$G$2:$G$441</c:f>
              <c:numCache>
                <c:formatCode>0.0</c:formatCode>
                <c:ptCount val="440"/>
                <c:pt idx="0">
                  <c:v>945.4</c:v>
                </c:pt>
                <c:pt idx="1">
                  <c:v>933.6</c:v>
                </c:pt>
                <c:pt idx="2">
                  <c:v>931.4</c:v>
                </c:pt>
                <c:pt idx="3">
                  <c:v>928.2</c:v>
                </c:pt>
                <c:pt idx="4">
                  <c:v>923.2</c:v>
                </c:pt>
                <c:pt idx="5">
                  <c:v>922.6</c:v>
                </c:pt>
                <c:pt idx="6">
                  <c:v>922.1</c:v>
                </c:pt>
                <c:pt idx="7">
                  <c:v>921.5</c:v>
                </c:pt>
                <c:pt idx="8">
                  <c:v>918.6</c:v>
                </c:pt>
                <c:pt idx="9">
                  <c:v>911.4</c:v>
                </c:pt>
                <c:pt idx="10">
                  <c:v>911.3</c:v>
                </c:pt>
                <c:pt idx="11">
                  <c:v>909.1</c:v>
                </c:pt>
                <c:pt idx="12">
                  <c:v>905.8</c:v>
                </c:pt>
                <c:pt idx="13">
                  <c:v>905.3</c:v>
                </c:pt>
                <c:pt idx="14">
                  <c:v>905</c:v>
                </c:pt>
                <c:pt idx="15">
                  <c:v>903.8</c:v>
                </c:pt>
                <c:pt idx="16">
                  <c:v>899.4</c:v>
                </c:pt>
                <c:pt idx="17">
                  <c:v>899</c:v>
                </c:pt>
                <c:pt idx="18">
                  <c:v>896.5</c:v>
                </c:pt>
                <c:pt idx="19">
                  <c:v>892.1</c:v>
                </c:pt>
                <c:pt idx="20">
                  <c:v>892.1</c:v>
                </c:pt>
                <c:pt idx="21">
                  <c:v>889.1</c:v>
                </c:pt>
                <c:pt idx="22">
                  <c:v>889</c:v>
                </c:pt>
                <c:pt idx="23">
                  <c:v>885.6</c:v>
                </c:pt>
                <c:pt idx="24">
                  <c:v>880.2</c:v>
                </c:pt>
                <c:pt idx="25">
                  <c:v>878.2</c:v>
                </c:pt>
                <c:pt idx="26">
                  <c:v>873.5</c:v>
                </c:pt>
                <c:pt idx="27">
                  <c:v>864.5</c:v>
                </c:pt>
                <c:pt idx="28">
                  <c:v>861.5</c:v>
                </c:pt>
                <c:pt idx="29">
                  <c:v>854.6</c:v>
                </c:pt>
                <c:pt idx="30">
                  <c:v>850.7</c:v>
                </c:pt>
                <c:pt idx="31">
                  <c:v>846.8</c:v>
                </c:pt>
                <c:pt idx="32">
                  <c:v>846.4</c:v>
                </c:pt>
                <c:pt idx="33">
                  <c:v>835.3</c:v>
                </c:pt>
                <c:pt idx="34">
                  <c:v>833.1</c:v>
                </c:pt>
                <c:pt idx="35">
                  <c:v>832.7</c:v>
                </c:pt>
                <c:pt idx="36">
                  <c:v>832.3</c:v>
                </c:pt>
                <c:pt idx="37">
                  <c:v>828.6</c:v>
                </c:pt>
                <c:pt idx="38">
                  <c:v>828.2</c:v>
                </c:pt>
                <c:pt idx="39">
                  <c:v>819.7</c:v>
                </c:pt>
                <c:pt idx="40">
                  <c:v>818.7</c:v>
                </c:pt>
                <c:pt idx="41">
                  <c:v>811.9</c:v>
                </c:pt>
                <c:pt idx="42">
                  <c:v>810.7</c:v>
                </c:pt>
                <c:pt idx="43">
                  <c:v>808.8</c:v>
                </c:pt>
                <c:pt idx="44">
                  <c:v>807</c:v>
                </c:pt>
                <c:pt idx="45">
                  <c:v>805.5</c:v>
                </c:pt>
                <c:pt idx="46">
                  <c:v>805.5</c:v>
                </c:pt>
                <c:pt idx="47">
                  <c:v>804</c:v>
                </c:pt>
                <c:pt idx="48">
                  <c:v>803.7</c:v>
                </c:pt>
                <c:pt idx="49">
                  <c:v>803.7</c:v>
                </c:pt>
                <c:pt idx="50">
                  <c:v>803.7</c:v>
                </c:pt>
                <c:pt idx="51">
                  <c:v>802.5</c:v>
                </c:pt>
                <c:pt idx="52">
                  <c:v>800.4</c:v>
                </c:pt>
                <c:pt idx="53">
                  <c:v>800.3</c:v>
                </c:pt>
                <c:pt idx="54">
                  <c:v>800.1</c:v>
                </c:pt>
                <c:pt idx="55">
                  <c:v>800</c:v>
                </c:pt>
                <c:pt idx="56">
                  <c:v>799.9</c:v>
                </c:pt>
                <c:pt idx="57">
                  <c:v>798.9</c:v>
                </c:pt>
                <c:pt idx="58">
                  <c:v>798.9</c:v>
                </c:pt>
                <c:pt idx="59">
                  <c:v>798.9</c:v>
                </c:pt>
                <c:pt idx="60">
                  <c:v>798.8</c:v>
                </c:pt>
                <c:pt idx="61">
                  <c:v>798.5</c:v>
                </c:pt>
                <c:pt idx="62">
                  <c:v>798.1</c:v>
                </c:pt>
                <c:pt idx="63">
                  <c:v>797.9</c:v>
                </c:pt>
                <c:pt idx="64">
                  <c:v>797.6</c:v>
                </c:pt>
                <c:pt idx="65">
                  <c:v>797.4</c:v>
                </c:pt>
                <c:pt idx="66">
                  <c:v>797.1</c:v>
                </c:pt>
                <c:pt idx="67">
                  <c:v>797.1</c:v>
                </c:pt>
                <c:pt idx="68">
                  <c:v>797</c:v>
                </c:pt>
                <c:pt idx="69">
                  <c:v>796.7</c:v>
                </c:pt>
                <c:pt idx="70">
                  <c:v>796.2</c:v>
                </c:pt>
                <c:pt idx="71">
                  <c:v>796.2</c:v>
                </c:pt>
                <c:pt idx="72">
                  <c:v>796</c:v>
                </c:pt>
                <c:pt idx="73">
                  <c:v>795.9</c:v>
                </c:pt>
                <c:pt idx="74">
                  <c:v>794.9</c:v>
                </c:pt>
                <c:pt idx="75">
                  <c:v>794.8</c:v>
                </c:pt>
                <c:pt idx="76">
                  <c:v>794.8</c:v>
                </c:pt>
                <c:pt idx="77">
                  <c:v>793.9</c:v>
                </c:pt>
                <c:pt idx="78">
                  <c:v>793.3</c:v>
                </c:pt>
                <c:pt idx="79">
                  <c:v>792.9</c:v>
                </c:pt>
                <c:pt idx="80">
                  <c:v>792.8</c:v>
                </c:pt>
                <c:pt idx="81">
                  <c:v>792.8</c:v>
                </c:pt>
                <c:pt idx="82">
                  <c:v>792.5</c:v>
                </c:pt>
                <c:pt idx="83">
                  <c:v>792.2</c:v>
                </c:pt>
                <c:pt idx="84">
                  <c:v>791.9</c:v>
                </c:pt>
                <c:pt idx="85">
                  <c:v>791.8</c:v>
                </c:pt>
                <c:pt idx="86">
                  <c:v>791.8</c:v>
                </c:pt>
                <c:pt idx="87">
                  <c:v>791.8</c:v>
                </c:pt>
                <c:pt idx="88">
                  <c:v>791.8</c:v>
                </c:pt>
                <c:pt idx="89">
                  <c:v>791.6</c:v>
                </c:pt>
                <c:pt idx="90">
                  <c:v>791.4</c:v>
                </c:pt>
                <c:pt idx="91">
                  <c:v>790.7</c:v>
                </c:pt>
                <c:pt idx="92">
                  <c:v>790.6</c:v>
                </c:pt>
                <c:pt idx="93">
                  <c:v>790</c:v>
                </c:pt>
                <c:pt idx="94">
                  <c:v>789.8</c:v>
                </c:pt>
                <c:pt idx="95">
                  <c:v>789.6</c:v>
                </c:pt>
                <c:pt idx="96">
                  <c:v>789</c:v>
                </c:pt>
                <c:pt idx="97">
                  <c:v>788.7</c:v>
                </c:pt>
                <c:pt idx="98">
                  <c:v>788.5</c:v>
                </c:pt>
                <c:pt idx="99">
                  <c:v>788.5</c:v>
                </c:pt>
                <c:pt idx="100">
                  <c:v>787.7</c:v>
                </c:pt>
                <c:pt idx="101">
                  <c:v>787</c:v>
                </c:pt>
                <c:pt idx="102">
                  <c:v>785.9</c:v>
                </c:pt>
                <c:pt idx="103">
                  <c:v>785.7</c:v>
                </c:pt>
                <c:pt idx="104">
                  <c:v>785.3</c:v>
                </c:pt>
                <c:pt idx="105">
                  <c:v>785.2</c:v>
                </c:pt>
                <c:pt idx="106">
                  <c:v>784.3</c:v>
                </c:pt>
                <c:pt idx="107">
                  <c:v>784.1</c:v>
                </c:pt>
                <c:pt idx="108">
                  <c:v>784.1</c:v>
                </c:pt>
                <c:pt idx="109">
                  <c:v>784.1</c:v>
                </c:pt>
                <c:pt idx="110">
                  <c:v>784.1</c:v>
                </c:pt>
                <c:pt idx="111">
                  <c:v>784.1</c:v>
                </c:pt>
                <c:pt idx="112">
                  <c:v>782.8</c:v>
                </c:pt>
                <c:pt idx="113">
                  <c:v>781.8</c:v>
                </c:pt>
                <c:pt idx="114">
                  <c:v>781.8</c:v>
                </c:pt>
                <c:pt idx="115">
                  <c:v>781.6</c:v>
                </c:pt>
                <c:pt idx="116">
                  <c:v>781.1</c:v>
                </c:pt>
                <c:pt idx="117">
                  <c:v>781.1</c:v>
                </c:pt>
                <c:pt idx="118">
                  <c:v>780.1</c:v>
                </c:pt>
                <c:pt idx="119">
                  <c:v>780.1</c:v>
                </c:pt>
                <c:pt idx="120">
                  <c:v>779.6</c:v>
                </c:pt>
                <c:pt idx="121">
                  <c:v>779.2</c:v>
                </c:pt>
                <c:pt idx="122">
                  <c:v>778.1</c:v>
                </c:pt>
                <c:pt idx="123">
                  <c:v>777.8</c:v>
                </c:pt>
                <c:pt idx="124">
                  <c:v>777.7</c:v>
                </c:pt>
                <c:pt idx="125">
                  <c:v>777</c:v>
                </c:pt>
                <c:pt idx="126">
                  <c:v>775.8</c:v>
                </c:pt>
                <c:pt idx="127">
                  <c:v>775.2</c:v>
                </c:pt>
                <c:pt idx="128">
                  <c:v>775</c:v>
                </c:pt>
                <c:pt idx="129">
                  <c:v>773.6</c:v>
                </c:pt>
                <c:pt idx="130">
                  <c:v>772.9</c:v>
                </c:pt>
                <c:pt idx="131">
                  <c:v>772.4</c:v>
                </c:pt>
                <c:pt idx="132">
                  <c:v>772.3</c:v>
                </c:pt>
                <c:pt idx="133">
                  <c:v>772.1</c:v>
                </c:pt>
                <c:pt idx="134">
                  <c:v>771.8</c:v>
                </c:pt>
                <c:pt idx="135">
                  <c:v>770.7</c:v>
                </c:pt>
                <c:pt idx="136">
                  <c:v>770.7</c:v>
                </c:pt>
                <c:pt idx="137">
                  <c:v>769.6</c:v>
                </c:pt>
                <c:pt idx="138">
                  <c:v>769.5</c:v>
                </c:pt>
                <c:pt idx="139">
                  <c:v>769.3</c:v>
                </c:pt>
                <c:pt idx="140">
                  <c:v>766.2</c:v>
                </c:pt>
                <c:pt idx="141">
                  <c:v>764.4</c:v>
                </c:pt>
                <c:pt idx="142">
                  <c:v>764.1</c:v>
                </c:pt>
                <c:pt idx="143">
                  <c:v>761</c:v>
                </c:pt>
                <c:pt idx="144">
                  <c:v>760.9</c:v>
                </c:pt>
                <c:pt idx="145">
                  <c:v>760.6</c:v>
                </c:pt>
                <c:pt idx="146">
                  <c:v>760.3</c:v>
                </c:pt>
                <c:pt idx="147">
                  <c:v>759.5</c:v>
                </c:pt>
                <c:pt idx="148">
                  <c:v>759.4</c:v>
                </c:pt>
                <c:pt idx="149">
                  <c:v>758.9</c:v>
                </c:pt>
                <c:pt idx="150">
                  <c:v>756.3</c:v>
                </c:pt>
                <c:pt idx="151">
                  <c:v>755.8</c:v>
                </c:pt>
                <c:pt idx="152">
                  <c:v>755.3</c:v>
                </c:pt>
                <c:pt idx="153">
                  <c:v>754.3</c:v>
                </c:pt>
                <c:pt idx="154">
                  <c:v>753.9</c:v>
                </c:pt>
                <c:pt idx="155">
                  <c:v>753.1</c:v>
                </c:pt>
                <c:pt idx="156">
                  <c:v>753.1</c:v>
                </c:pt>
                <c:pt idx="157">
                  <c:v>753</c:v>
                </c:pt>
                <c:pt idx="158">
                  <c:v>752.7</c:v>
                </c:pt>
                <c:pt idx="159">
                  <c:v>751.6</c:v>
                </c:pt>
                <c:pt idx="160">
                  <c:v>750.8</c:v>
                </c:pt>
                <c:pt idx="161">
                  <c:v>750.8</c:v>
                </c:pt>
                <c:pt idx="162">
                  <c:v>750.5</c:v>
                </c:pt>
                <c:pt idx="163">
                  <c:v>750.2</c:v>
                </c:pt>
                <c:pt idx="164">
                  <c:v>749.9</c:v>
                </c:pt>
                <c:pt idx="165">
                  <c:v>749.7</c:v>
                </c:pt>
                <c:pt idx="166">
                  <c:v>748.7</c:v>
                </c:pt>
                <c:pt idx="167">
                  <c:v>748.6</c:v>
                </c:pt>
                <c:pt idx="168">
                  <c:v>746</c:v>
                </c:pt>
                <c:pt idx="169">
                  <c:v>740.9</c:v>
                </c:pt>
                <c:pt idx="170">
                  <c:v>739.2</c:v>
                </c:pt>
                <c:pt idx="171">
                  <c:v>739.2</c:v>
                </c:pt>
                <c:pt idx="172">
                  <c:v>737.3</c:v>
                </c:pt>
                <c:pt idx="173">
                  <c:v>736.4</c:v>
                </c:pt>
                <c:pt idx="174">
                  <c:v>734.8</c:v>
                </c:pt>
                <c:pt idx="175">
                  <c:v>732.4</c:v>
                </c:pt>
                <c:pt idx="176">
                  <c:v>731.2</c:v>
                </c:pt>
                <c:pt idx="177">
                  <c:v>730.9</c:v>
                </c:pt>
                <c:pt idx="178">
                  <c:v>730.6</c:v>
                </c:pt>
                <c:pt idx="179">
                  <c:v>730.6</c:v>
                </c:pt>
                <c:pt idx="180">
                  <c:v>729.4</c:v>
                </c:pt>
                <c:pt idx="181">
                  <c:v>728.6</c:v>
                </c:pt>
                <c:pt idx="182">
                  <c:v>728.5</c:v>
                </c:pt>
                <c:pt idx="183">
                  <c:v>728.4</c:v>
                </c:pt>
                <c:pt idx="184">
                  <c:v>727.1</c:v>
                </c:pt>
                <c:pt idx="185">
                  <c:v>723.7</c:v>
                </c:pt>
                <c:pt idx="186">
                  <c:v>723</c:v>
                </c:pt>
                <c:pt idx="187">
                  <c:v>722.2</c:v>
                </c:pt>
                <c:pt idx="188">
                  <c:v>722.1</c:v>
                </c:pt>
                <c:pt idx="189">
                  <c:v>721.9</c:v>
                </c:pt>
                <c:pt idx="190">
                  <c:v>720</c:v>
                </c:pt>
                <c:pt idx="191">
                  <c:v>719.5</c:v>
                </c:pt>
                <c:pt idx="192">
                  <c:v>718.4</c:v>
                </c:pt>
                <c:pt idx="193">
                  <c:v>718.3</c:v>
                </c:pt>
                <c:pt idx="194">
                  <c:v>717.6</c:v>
                </c:pt>
                <c:pt idx="195">
                  <c:v>717.4</c:v>
                </c:pt>
                <c:pt idx="196">
                  <c:v>715.8</c:v>
                </c:pt>
                <c:pt idx="197">
                  <c:v>715.8</c:v>
                </c:pt>
                <c:pt idx="198">
                  <c:v>715.5</c:v>
                </c:pt>
                <c:pt idx="199">
                  <c:v>714.7</c:v>
                </c:pt>
                <c:pt idx="200">
                  <c:v>709.7</c:v>
                </c:pt>
                <c:pt idx="201">
                  <c:v>709.5</c:v>
                </c:pt>
                <c:pt idx="202">
                  <c:v>708.6</c:v>
                </c:pt>
                <c:pt idx="203">
                  <c:v>706</c:v>
                </c:pt>
                <c:pt idx="204">
                  <c:v>705</c:v>
                </c:pt>
                <c:pt idx="205">
                  <c:v>703.7</c:v>
                </c:pt>
                <c:pt idx="206">
                  <c:v>702.6</c:v>
                </c:pt>
                <c:pt idx="207">
                  <c:v>702.6</c:v>
                </c:pt>
                <c:pt idx="208">
                  <c:v>701.4</c:v>
                </c:pt>
                <c:pt idx="209">
                  <c:v>701.1</c:v>
                </c:pt>
                <c:pt idx="210">
                  <c:v>700.7</c:v>
                </c:pt>
                <c:pt idx="211">
                  <c:v>700.4</c:v>
                </c:pt>
                <c:pt idx="212">
                  <c:v>700.1</c:v>
                </c:pt>
                <c:pt idx="213">
                  <c:v>697.7</c:v>
                </c:pt>
                <c:pt idx="214">
                  <c:v>696.2</c:v>
                </c:pt>
                <c:pt idx="215">
                  <c:v>695.2</c:v>
                </c:pt>
                <c:pt idx="216">
                  <c:v>694.8</c:v>
                </c:pt>
                <c:pt idx="217">
                  <c:v>692.8</c:v>
                </c:pt>
                <c:pt idx="218">
                  <c:v>691.4</c:v>
                </c:pt>
                <c:pt idx="219">
                  <c:v>691.2</c:v>
                </c:pt>
                <c:pt idx="220">
                  <c:v>691.2</c:v>
                </c:pt>
                <c:pt idx="221">
                  <c:v>690.5</c:v>
                </c:pt>
                <c:pt idx="222">
                  <c:v>690.4</c:v>
                </c:pt>
                <c:pt idx="223">
                  <c:v>689.4</c:v>
                </c:pt>
                <c:pt idx="224">
                  <c:v>689.4</c:v>
                </c:pt>
                <c:pt idx="225">
                  <c:v>686.4</c:v>
                </c:pt>
                <c:pt idx="226">
                  <c:v>685.1</c:v>
                </c:pt>
                <c:pt idx="227">
                  <c:v>684.4</c:v>
                </c:pt>
                <c:pt idx="228">
                  <c:v>682.1</c:v>
                </c:pt>
                <c:pt idx="229">
                  <c:v>680.6</c:v>
                </c:pt>
                <c:pt idx="230">
                  <c:v>679.4</c:v>
                </c:pt>
                <c:pt idx="231">
                  <c:v>678.3</c:v>
                </c:pt>
                <c:pt idx="232">
                  <c:v>677.8</c:v>
                </c:pt>
                <c:pt idx="233">
                  <c:v>677</c:v>
                </c:pt>
                <c:pt idx="234">
                  <c:v>673.7</c:v>
                </c:pt>
                <c:pt idx="235">
                  <c:v>671.3</c:v>
                </c:pt>
                <c:pt idx="236">
                  <c:v>671.3</c:v>
                </c:pt>
                <c:pt idx="237">
                  <c:v>670.7</c:v>
                </c:pt>
                <c:pt idx="238">
                  <c:v>669.2</c:v>
                </c:pt>
                <c:pt idx="239">
                  <c:v>668.9</c:v>
                </c:pt>
                <c:pt idx="240">
                  <c:v>668</c:v>
                </c:pt>
                <c:pt idx="241">
                  <c:v>668</c:v>
                </c:pt>
                <c:pt idx="242">
                  <c:v>665.1</c:v>
                </c:pt>
                <c:pt idx="243">
                  <c:v>664.8</c:v>
                </c:pt>
                <c:pt idx="244">
                  <c:v>664.1</c:v>
                </c:pt>
                <c:pt idx="245">
                  <c:v>664</c:v>
                </c:pt>
                <c:pt idx="246">
                  <c:v>662.8</c:v>
                </c:pt>
                <c:pt idx="247">
                  <c:v>661</c:v>
                </c:pt>
                <c:pt idx="248">
                  <c:v>660.7</c:v>
                </c:pt>
                <c:pt idx="249">
                  <c:v>660.6</c:v>
                </c:pt>
                <c:pt idx="250">
                  <c:v>660.4</c:v>
                </c:pt>
                <c:pt idx="251">
                  <c:v>659.8</c:v>
                </c:pt>
                <c:pt idx="252">
                  <c:v>659.2</c:v>
                </c:pt>
                <c:pt idx="253">
                  <c:v>659</c:v>
                </c:pt>
                <c:pt idx="254">
                  <c:v>659</c:v>
                </c:pt>
                <c:pt idx="255">
                  <c:v>658</c:v>
                </c:pt>
                <c:pt idx="256">
                  <c:v>657.8</c:v>
                </c:pt>
                <c:pt idx="257">
                  <c:v>657.5</c:v>
                </c:pt>
                <c:pt idx="258">
                  <c:v>657</c:v>
                </c:pt>
                <c:pt idx="259">
                  <c:v>656.7</c:v>
                </c:pt>
                <c:pt idx="260">
                  <c:v>655.8</c:v>
                </c:pt>
                <c:pt idx="261">
                  <c:v>655.4</c:v>
                </c:pt>
                <c:pt idx="262">
                  <c:v>655.29999999999995</c:v>
                </c:pt>
                <c:pt idx="263">
                  <c:v>655.1</c:v>
                </c:pt>
                <c:pt idx="264">
                  <c:v>655</c:v>
                </c:pt>
                <c:pt idx="265">
                  <c:v>654.70000000000005</c:v>
                </c:pt>
                <c:pt idx="266">
                  <c:v>654.29999999999995</c:v>
                </c:pt>
                <c:pt idx="267">
                  <c:v>653.6</c:v>
                </c:pt>
                <c:pt idx="268">
                  <c:v>653.5</c:v>
                </c:pt>
                <c:pt idx="269">
                  <c:v>653.29999999999995</c:v>
                </c:pt>
                <c:pt idx="270">
                  <c:v>653.1</c:v>
                </c:pt>
                <c:pt idx="271">
                  <c:v>653</c:v>
                </c:pt>
                <c:pt idx="272">
                  <c:v>652.9</c:v>
                </c:pt>
                <c:pt idx="273">
                  <c:v>652.6</c:v>
                </c:pt>
                <c:pt idx="274">
                  <c:v>652.20000000000005</c:v>
                </c:pt>
                <c:pt idx="275">
                  <c:v>651.79999999999995</c:v>
                </c:pt>
                <c:pt idx="276">
                  <c:v>651.6</c:v>
                </c:pt>
                <c:pt idx="277">
                  <c:v>651.5</c:v>
                </c:pt>
                <c:pt idx="278">
                  <c:v>651.29999999999995</c:v>
                </c:pt>
                <c:pt idx="279">
                  <c:v>651.29999999999995</c:v>
                </c:pt>
                <c:pt idx="280">
                  <c:v>650.29999999999995</c:v>
                </c:pt>
                <c:pt idx="281">
                  <c:v>650</c:v>
                </c:pt>
                <c:pt idx="282">
                  <c:v>650</c:v>
                </c:pt>
                <c:pt idx="283">
                  <c:v>649.79999999999995</c:v>
                </c:pt>
                <c:pt idx="284">
                  <c:v>649</c:v>
                </c:pt>
                <c:pt idx="285">
                  <c:v>648.5</c:v>
                </c:pt>
                <c:pt idx="286">
                  <c:v>647.9</c:v>
                </c:pt>
                <c:pt idx="287">
                  <c:v>646.29999999999995</c:v>
                </c:pt>
                <c:pt idx="288">
                  <c:v>646.20000000000005</c:v>
                </c:pt>
                <c:pt idx="289">
                  <c:v>645.6</c:v>
                </c:pt>
                <c:pt idx="290">
                  <c:v>645</c:v>
                </c:pt>
                <c:pt idx="291">
                  <c:v>644.4</c:v>
                </c:pt>
                <c:pt idx="292">
                  <c:v>644</c:v>
                </c:pt>
                <c:pt idx="293">
                  <c:v>643.29999999999995</c:v>
                </c:pt>
                <c:pt idx="294">
                  <c:v>643.20000000000005</c:v>
                </c:pt>
                <c:pt idx="295">
                  <c:v>643</c:v>
                </c:pt>
                <c:pt idx="296">
                  <c:v>642.20000000000005</c:v>
                </c:pt>
                <c:pt idx="297">
                  <c:v>642.20000000000005</c:v>
                </c:pt>
                <c:pt idx="298">
                  <c:v>641.9</c:v>
                </c:pt>
                <c:pt idx="299">
                  <c:v>641.79999999999995</c:v>
                </c:pt>
                <c:pt idx="300">
                  <c:v>641</c:v>
                </c:pt>
                <c:pt idx="301">
                  <c:v>640.9</c:v>
                </c:pt>
                <c:pt idx="302">
                  <c:v>640.6</c:v>
                </c:pt>
                <c:pt idx="303">
                  <c:v>640.1</c:v>
                </c:pt>
                <c:pt idx="304">
                  <c:v>639.4</c:v>
                </c:pt>
                <c:pt idx="305">
                  <c:v>639.4</c:v>
                </c:pt>
                <c:pt idx="306">
                  <c:v>639.20000000000005</c:v>
                </c:pt>
                <c:pt idx="307">
                  <c:v>639.1</c:v>
                </c:pt>
                <c:pt idx="308">
                  <c:v>639</c:v>
                </c:pt>
                <c:pt idx="309">
                  <c:v>638.9</c:v>
                </c:pt>
                <c:pt idx="310">
                  <c:v>638.29999999999995</c:v>
                </c:pt>
                <c:pt idx="311">
                  <c:v>638.1</c:v>
                </c:pt>
                <c:pt idx="312">
                  <c:v>638</c:v>
                </c:pt>
                <c:pt idx="313">
                  <c:v>637.6</c:v>
                </c:pt>
                <c:pt idx="314">
                  <c:v>637.29999999999995</c:v>
                </c:pt>
                <c:pt idx="315">
                  <c:v>636.6</c:v>
                </c:pt>
                <c:pt idx="316">
                  <c:v>636.6</c:v>
                </c:pt>
                <c:pt idx="317">
                  <c:v>635.79999999999995</c:v>
                </c:pt>
                <c:pt idx="318">
                  <c:v>635</c:v>
                </c:pt>
                <c:pt idx="319">
                  <c:v>634.4</c:v>
                </c:pt>
                <c:pt idx="320">
                  <c:v>634</c:v>
                </c:pt>
                <c:pt idx="321">
                  <c:v>633.9</c:v>
                </c:pt>
                <c:pt idx="322">
                  <c:v>632.5</c:v>
                </c:pt>
                <c:pt idx="323">
                  <c:v>631.5</c:v>
                </c:pt>
                <c:pt idx="324">
                  <c:v>631.4</c:v>
                </c:pt>
                <c:pt idx="325">
                  <c:v>631.20000000000005</c:v>
                </c:pt>
                <c:pt idx="326">
                  <c:v>630.20000000000005</c:v>
                </c:pt>
                <c:pt idx="327">
                  <c:v>629.9</c:v>
                </c:pt>
                <c:pt idx="328">
                  <c:v>629.70000000000005</c:v>
                </c:pt>
                <c:pt idx="329">
                  <c:v>629.1</c:v>
                </c:pt>
                <c:pt idx="330">
                  <c:v>627.79999999999995</c:v>
                </c:pt>
                <c:pt idx="331">
                  <c:v>627.4</c:v>
                </c:pt>
                <c:pt idx="332">
                  <c:v>627.29999999999995</c:v>
                </c:pt>
                <c:pt idx="333">
                  <c:v>627.1</c:v>
                </c:pt>
                <c:pt idx="334">
                  <c:v>627</c:v>
                </c:pt>
                <c:pt idx="335">
                  <c:v>626.6</c:v>
                </c:pt>
                <c:pt idx="336">
                  <c:v>626.6</c:v>
                </c:pt>
                <c:pt idx="337">
                  <c:v>625.79999999999995</c:v>
                </c:pt>
                <c:pt idx="338">
                  <c:v>625.1</c:v>
                </c:pt>
                <c:pt idx="339">
                  <c:v>624</c:v>
                </c:pt>
                <c:pt idx="340">
                  <c:v>623.70000000000005</c:v>
                </c:pt>
                <c:pt idx="341">
                  <c:v>623.29999999999995</c:v>
                </c:pt>
                <c:pt idx="342">
                  <c:v>622</c:v>
                </c:pt>
                <c:pt idx="343">
                  <c:v>621.9</c:v>
                </c:pt>
                <c:pt idx="344">
                  <c:v>621.4</c:v>
                </c:pt>
                <c:pt idx="345">
                  <c:v>620.1</c:v>
                </c:pt>
                <c:pt idx="346">
                  <c:v>619.9</c:v>
                </c:pt>
                <c:pt idx="347">
                  <c:v>618.1</c:v>
                </c:pt>
                <c:pt idx="348">
                  <c:v>615.70000000000005</c:v>
                </c:pt>
                <c:pt idx="349">
                  <c:v>609.1</c:v>
                </c:pt>
                <c:pt idx="350">
                  <c:v>609</c:v>
                </c:pt>
                <c:pt idx="351">
                  <c:v>608.79999999999995</c:v>
                </c:pt>
                <c:pt idx="352">
                  <c:v>608.6</c:v>
                </c:pt>
                <c:pt idx="353">
                  <c:v>608.4</c:v>
                </c:pt>
                <c:pt idx="354">
                  <c:v>608.4</c:v>
                </c:pt>
                <c:pt idx="355">
                  <c:v>607</c:v>
                </c:pt>
                <c:pt idx="356">
                  <c:v>600.5</c:v>
                </c:pt>
                <c:pt idx="357">
                  <c:v>600.4</c:v>
                </c:pt>
                <c:pt idx="358">
                  <c:v>599.4</c:v>
                </c:pt>
                <c:pt idx="359">
                  <c:v>598.20000000000005</c:v>
                </c:pt>
                <c:pt idx="360">
                  <c:v>597.5</c:v>
                </c:pt>
                <c:pt idx="361">
                  <c:v>593.70000000000005</c:v>
                </c:pt>
                <c:pt idx="362">
                  <c:v>585.70000000000005</c:v>
                </c:pt>
                <c:pt idx="363">
                  <c:v>581.6</c:v>
                </c:pt>
                <c:pt idx="364">
                  <c:v>579.6</c:v>
                </c:pt>
                <c:pt idx="365">
                  <c:v>574.70000000000005</c:v>
                </c:pt>
                <c:pt idx="366">
                  <c:v>572.79999999999995</c:v>
                </c:pt>
                <c:pt idx="367">
                  <c:v>566.4</c:v>
                </c:pt>
                <c:pt idx="368">
                  <c:v>560.29999999999995</c:v>
                </c:pt>
                <c:pt idx="369">
                  <c:v>560</c:v>
                </c:pt>
                <c:pt idx="370">
                  <c:v>559.9</c:v>
                </c:pt>
                <c:pt idx="371">
                  <c:v>551.5</c:v>
                </c:pt>
                <c:pt idx="372">
                  <c:v>540.20000000000005</c:v>
                </c:pt>
                <c:pt idx="373">
                  <c:v>535.20000000000005</c:v>
                </c:pt>
                <c:pt idx="374">
                  <c:v>527.79999999999995</c:v>
                </c:pt>
                <c:pt idx="375">
                  <c:v>526.1</c:v>
                </c:pt>
                <c:pt idx="376">
                  <c:v>521.79999999999995</c:v>
                </c:pt>
                <c:pt idx="377">
                  <c:v>513.1</c:v>
                </c:pt>
                <c:pt idx="378">
                  <c:v>511.4</c:v>
                </c:pt>
                <c:pt idx="379">
                  <c:v>511.4</c:v>
                </c:pt>
                <c:pt idx="380">
                  <c:v>500.7</c:v>
                </c:pt>
                <c:pt idx="381">
                  <c:v>498.9</c:v>
                </c:pt>
                <c:pt idx="382">
                  <c:v>498.7</c:v>
                </c:pt>
                <c:pt idx="383">
                  <c:v>493.7</c:v>
                </c:pt>
                <c:pt idx="384">
                  <c:v>485.1</c:v>
                </c:pt>
                <c:pt idx="385">
                  <c:v>478.6</c:v>
                </c:pt>
                <c:pt idx="386">
                  <c:v>473.7</c:v>
                </c:pt>
                <c:pt idx="387">
                  <c:v>461.9</c:v>
                </c:pt>
                <c:pt idx="388">
                  <c:v>455.9</c:v>
                </c:pt>
                <c:pt idx="389">
                  <c:v>455.4</c:v>
                </c:pt>
                <c:pt idx="390">
                  <c:v>451.1</c:v>
                </c:pt>
                <c:pt idx="391">
                  <c:v>449</c:v>
                </c:pt>
                <c:pt idx="392">
                  <c:v>433.5</c:v>
                </c:pt>
                <c:pt idx="393">
                  <c:v>410.3</c:v>
                </c:pt>
                <c:pt idx="394">
                  <c:v>406.1</c:v>
                </c:pt>
                <c:pt idx="395">
                  <c:v>401</c:v>
                </c:pt>
                <c:pt idx="396">
                  <c:v>390.8</c:v>
                </c:pt>
                <c:pt idx="397">
                  <c:v>386.9</c:v>
                </c:pt>
                <c:pt idx="398">
                  <c:v>373.4</c:v>
                </c:pt>
                <c:pt idx="399">
                  <c:v>355.4</c:v>
                </c:pt>
                <c:pt idx="400">
                  <c:v>337.9</c:v>
                </c:pt>
                <c:pt idx="401">
                  <c:v>335.4</c:v>
                </c:pt>
                <c:pt idx="402">
                  <c:v>334.5</c:v>
                </c:pt>
                <c:pt idx="403">
                  <c:v>330.3</c:v>
                </c:pt>
                <c:pt idx="404">
                  <c:v>311.5</c:v>
                </c:pt>
                <c:pt idx="405">
                  <c:v>294.7</c:v>
                </c:pt>
                <c:pt idx="406">
                  <c:v>293.8</c:v>
                </c:pt>
                <c:pt idx="407">
                  <c:v>290.8</c:v>
                </c:pt>
                <c:pt idx="408">
                  <c:v>286.5</c:v>
                </c:pt>
                <c:pt idx="409">
                  <c:v>285</c:v>
                </c:pt>
                <c:pt idx="410">
                  <c:v>256.5</c:v>
                </c:pt>
                <c:pt idx="411">
                  <c:v>248</c:v>
                </c:pt>
                <c:pt idx="412">
                  <c:v>247.2</c:v>
                </c:pt>
                <c:pt idx="413">
                  <c:v>244.4</c:v>
                </c:pt>
                <c:pt idx="414">
                  <c:v>240.6</c:v>
                </c:pt>
                <c:pt idx="415">
                  <c:v>229.7</c:v>
                </c:pt>
                <c:pt idx="416">
                  <c:v>210.6</c:v>
                </c:pt>
                <c:pt idx="417">
                  <c:v>207</c:v>
                </c:pt>
                <c:pt idx="418">
                  <c:v>206.5</c:v>
                </c:pt>
                <c:pt idx="419">
                  <c:v>180.7</c:v>
                </c:pt>
                <c:pt idx="420">
                  <c:v>172.7</c:v>
                </c:pt>
                <c:pt idx="421">
                  <c:v>171</c:v>
                </c:pt>
                <c:pt idx="422">
                  <c:v>165.7</c:v>
                </c:pt>
                <c:pt idx="423">
                  <c:v>130.69999999999999</c:v>
                </c:pt>
                <c:pt idx="424">
                  <c:v>109.7</c:v>
                </c:pt>
                <c:pt idx="425">
                  <c:v>108.2</c:v>
                </c:pt>
                <c:pt idx="426">
                  <c:v>107.9</c:v>
                </c:pt>
                <c:pt idx="427">
                  <c:v>83.7</c:v>
                </c:pt>
                <c:pt idx="428">
                  <c:v>63.7</c:v>
                </c:pt>
                <c:pt idx="429">
                  <c:v>51.9</c:v>
                </c:pt>
                <c:pt idx="430">
                  <c:v>19.8</c:v>
                </c:pt>
                <c:pt idx="431">
                  <c:v>-6</c:v>
                </c:pt>
                <c:pt idx="432">
                  <c:v>-33.700000000000003</c:v>
                </c:pt>
                <c:pt idx="433">
                  <c:v>-93</c:v>
                </c:pt>
                <c:pt idx="434">
                  <c:v>-129.80000000000001</c:v>
                </c:pt>
                <c:pt idx="435">
                  <c:v>-136.9</c:v>
                </c:pt>
                <c:pt idx="436">
                  <c:v>-154</c:v>
                </c:pt>
                <c:pt idx="437">
                  <c:v>-164.6</c:v>
                </c:pt>
                <c:pt idx="438">
                  <c:v>-189.7</c:v>
                </c:pt>
                <c:pt idx="439">
                  <c:v>-197.4</c:v>
                </c:pt>
              </c:numCache>
            </c:numRef>
          </c:xVal>
          <c:yVal>
            <c:numRef>
              <c:f>analyse!$L$2:$L$441</c:f>
              <c:numCache>
                <c:formatCode>General</c:formatCode>
                <c:ptCount val="440"/>
                <c:pt idx="0">
                  <c:v>0</c:v>
                </c:pt>
                <c:pt idx="1">
                  <c:v>1.7699115044247787E-2</c:v>
                </c:pt>
                <c:pt idx="2">
                  <c:v>3.5087719298245612E-2</c:v>
                </c:pt>
                <c:pt idx="3">
                  <c:v>5.2173913043478258E-2</c:v>
                </c:pt>
                <c:pt idx="4">
                  <c:v>6.8965517241379309E-2</c:v>
                </c:pt>
                <c:pt idx="5">
                  <c:v>8.5470085470085472E-2</c:v>
                </c:pt>
                <c:pt idx="6">
                  <c:v>0.10169491525423729</c:v>
                </c:pt>
                <c:pt idx="7">
                  <c:v>0.11764705882352941</c:v>
                </c:pt>
                <c:pt idx="8">
                  <c:v>0.13333333333333333</c:v>
                </c:pt>
                <c:pt idx="9">
                  <c:v>0.1487603305785124</c:v>
                </c:pt>
                <c:pt idx="10">
                  <c:v>0.16393442622950818</c:v>
                </c:pt>
                <c:pt idx="11">
                  <c:v>0.17886178861788618</c:v>
                </c:pt>
                <c:pt idx="12">
                  <c:v>0.19354838709677419</c:v>
                </c:pt>
                <c:pt idx="13">
                  <c:v>0.20799999999999999</c:v>
                </c:pt>
                <c:pt idx="14">
                  <c:v>0.22222222222222221</c:v>
                </c:pt>
                <c:pt idx="15">
                  <c:v>0.23622047244094488</c:v>
                </c:pt>
                <c:pt idx="16">
                  <c:v>0.25</c:v>
                </c:pt>
                <c:pt idx="17">
                  <c:v>0.26356589147286824</c:v>
                </c:pt>
                <c:pt idx="18">
                  <c:v>0.27692307692307694</c:v>
                </c:pt>
                <c:pt idx="19">
                  <c:v>0.29007633587786258</c:v>
                </c:pt>
                <c:pt idx="20">
                  <c:v>0.30303030303030304</c:v>
                </c:pt>
                <c:pt idx="21">
                  <c:v>0.31343283582089554</c:v>
                </c:pt>
                <c:pt idx="22">
                  <c:v>0.31343283582089554</c:v>
                </c:pt>
                <c:pt idx="23">
                  <c:v>0.32592592592592595</c:v>
                </c:pt>
                <c:pt idx="24">
                  <c:v>0.33823529411764708</c:v>
                </c:pt>
                <c:pt idx="25">
                  <c:v>0.35036496350364965</c:v>
                </c:pt>
                <c:pt idx="26">
                  <c:v>0.36231884057971014</c:v>
                </c:pt>
                <c:pt idx="27">
                  <c:v>0.37142857142857144</c:v>
                </c:pt>
                <c:pt idx="28">
                  <c:v>0.36879432624113473</c:v>
                </c:pt>
                <c:pt idx="29">
                  <c:v>0.36879432624113473</c:v>
                </c:pt>
                <c:pt idx="30">
                  <c:v>0.38028169014084506</c:v>
                </c:pt>
                <c:pt idx="31">
                  <c:v>0.39160839160839161</c:v>
                </c:pt>
                <c:pt idx="32">
                  <c:v>0.40277777777777779</c:v>
                </c:pt>
                <c:pt idx="33">
                  <c:v>0.41379310344827586</c:v>
                </c:pt>
                <c:pt idx="34">
                  <c:v>0.42465753424657532</c:v>
                </c:pt>
                <c:pt idx="35">
                  <c:v>0.43243243243243246</c:v>
                </c:pt>
                <c:pt idx="36">
                  <c:v>0.43243243243243246</c:v>
                </c:pt>
                <c:pt idx="37">
                  <c:v>0.44</c:v>
                </c:pt>
                <c:pt idx="38">
                  <c:v>0.44</c:v>
                </c:pt>
                <c:pt idx="39">
                  <c:v>0.44736842105263158</c:v>
                </c:pt>
                <c:pt idx="40">
                  <c:v>0.44444444444444442</c:v>
                </c:pt>
                <c:pt idx="41">
                  <c:v>0.44155844155844154</c:v>
                </c:pt>
                <c:pt idx="42">
                  <c:v>0.43870967741935485</c:v>
                </c:pt>
                <c:pt idx="43">
                  <c:v>0.43870967741935485</c:v>
                </c:pt>
                <c:pt idx="44">
                  <c:v>0.44871794871794873</c:v>
                </c:pt>
                <c:pt idx="45">
                  <c:v>0.45569620253164556</c:v>
                </c:pt>
                <c:pt idx="46">
                  <c:v>0.45569620253164556</c:v>
                </c:pt>
                <c:pt idx="47">
                  <c:v>0.46250000000000002</c:v>
                </c:pt>
                <c:pt idx="48">
                  <c:v>0.45962732919254656</c:v>
                </c:pt>
                <c:pt idx="49">
                  <c:v>0.4567901234567901</c:v>
                </c:pt>
                <c:pt idx="50">
                  <c:v>0.45398773006134968</c:v>
                </c:pt>
                <c:pt idx="51">
                  <c:v>0.45121951219512196</c:v>
                </c:pt>
                <c:pt idx="52">
                  <c:v>0.44848484848484849</c:v>
                </c:pt>
                <c:pt idx="53">
                  <c:v>0.44578313253012047</c:v>
                </c:pt>
                <c:pt idx="54">
                  <c:v>0.44311377245508982</c:v>
                </c:pt>
                <c:pt idx="55">
                  <c:v>0.44047619047619047</c:v>
                </c:pt>
                <c:pt idx="56">
                  <c:v>0.43786982248520712</c:v>
                </c:pt>
                <c:pt idx="57">
                  <c:v>0.43529411764705883</c:v>
                </c:pt>
                <c:pt idx="58">
                  <c:v>0.43274853801169588</c:v>
                </c:pt>
                <c:pt idx="59">
                  <c:v>0.43023255813953487</c:v>
                </c:pt>
                <c:pt idx="60">
                  <c:v>0.4277456647398844</c:v>
                </c:pt>
                <c:pt idx="61">
                  <c:v>0.4277456647398844</c:v>
                </c:pt>
                <c:pt idx="62">
                  <c:v>0.43678160919540232</c:v>
                </c:pt>
                <c:pt idx="63">
                  <c:v>0.44571428571428573</c:v>
                </c:pt>
                <c:pt idx="64">
                  <c:v>0.4519774011299435</c:v>
                </c:pt>
                <c:pt idx="65">
                  <c:v>0.4519774011299435</c:v>
                </c:pt>
                <c:pt idx="66">
                  <c:v>0.4606741573033708</c:v>
                </c:pt>
                <c:pt idx="67">
                  <c:v>0.46666666666666667</c:v>
                </c:pt>
                <c:pt idx="68">
                  <c:v>0.46666666666666667</c:v>
                </c:pt>
                <c:pt idx="69">
                  <c:v>0.47252747252747251</c:v>
                </c:pt>
                <c:pt idx="70">
                  <c:v>0.46994535519125685</c:v>
                </c:pt>
                <c:pt idx="71">
                  <c:v>0.46739130434782611</c:v>
                </c:pt>
                <c:pt idx="72">
                  <c:v>0.46739130434782611</c:v>
                </c:pt>
                <c:pt idx="73">
                  <c:v>0.4731182795698925</c:v>
                </c:pt>
                <c:pt idx="74">
                  <c:v>0.4731182795698925</c:v>
                </c:pt>
                <c:pt idx="75">
                  <c:v>0.47872340425531917</c:v>
                </c:pt>
                <c:pt idx="76">
                  <c:v>0.47619047619047616</c:v>
                </c:pt>
                <c:pt idx="77">
                  <c:v>0.47619047619047616</c:v>
                </c:pt>
                <c:pt idx="78">
                  <c:v>0.48167539267015708</c:v>
                </c:pt>
                <c:pt idx="79">
                  <c:v>0.47916666666666669</c:v>
                </c:pt>
                <c:pt idx="80">
                  <c:v>0.47668393782383417</c:v>
                </c:pt>
                <c:pt idx="81">
                  <c:v>0.47668393782383417</c:v>
                </c:pt>
                <c:pt idx="82">
                  <c:v>0.48205128205128206</c:v>
                </c:pt>
                <c:pt idx="83">
                  <c:v>0.47959183673469385</c:v>
                </c:pt>
                <c:pt idx="84">
                  <c:v>0.47715736040609136</c:v>
                </c:pt>
                <c:pt idx="85">
                  <c:v>0.47474747474747475</c:v>
                </c:pt>
                <c:pt idx="86">
                  <c:v>0.47236180904522612</c:v>
                </c:pt>
                <c:pt idx="87">
                  <c:v>0.47</c:v>
                </c:pt>
                <c:pt idx="88">
                  <c:v>0.47</c:v>
                </c:pt>
                <c:pt idx="89">
                  <c:v>0.47524752475247523</c:v>
                </c:pt>
                <c:pt idx="90">
                  <c:v>0.47290640394088668</c:v>
                </c:pt>
                <c:pt idx="91">
                  <c:v>0.47058823529411764</c:v>
                </c:pt>
                <c:pt idx="92">
                  <c:v>0.4682926829268293</c:v>
                </c:pt>
                <c:pt idx="93">
                  <c:v>0.46601941747572817</c:v>
                </c:pt>
                <c:pt idx="94">
                  <c:v>0.46376811594202899</c:v>
                </c:pt>
                <c:pt idx="95">
                  <c:v>0.46153846153846156</c:v>
                </c:pt>
                <c:pt idx="96">
                  <c:v>0.45933014354066987</c:v>
                </c:pt>
                <c:pt idx="97">
                  <c:v>0.45714285714285713</c:v>
                </c:pt>
                <c:pt idx="98">
                  <c:v>0.45714285714285713</c:v>
                </c:pt>
                <c:pt idx="99">
                  <c:v>0.46445497630331756</c:v>
                </c:pt>
                <c:pt idx="100">
                  <c:v>0.46948356807511737</c:v>
                </c:pt>
                <c:pt idx="101">
                  <c:v>0.46728971962616822</c:v>
                </c:pt>
                <c:pt idx="102">
                  <c:v>0.46511627906976744</c:v>
                </c:pt>
                <c:pt idx="103">
                  <c:v>0.46296296296296297</c:v>
                </c:pt>
                <c:pt idx="104">
                  <c:v>0.46082949308755761</c:v>
                </c:pt>
                <c:pt idx="105">
                  <c:v>0.45871559633027525</c:v>
                </c:pt>
                <c:pt idx="106">
                  <c:v>0.45871559633027525</c:v>
                </c:pt>
                <c:pt idx="107">
                  <c:v>0.46575342465753422</c:v>
                </c:pt>
                <c:pt idx="108">
                  <c:v>0.47272727272727272</c:v>
                </c:pt>
                <c:pt idx="109">
                  <c:v>0.47963800904977377</c:v>
                </c:pt>
                <c:pt idx="110">
                  <c:v>0.48648648648648651</c:v>
                </c:pt>
                <c:pt idx="111">
                  <c:v>0.49107142857142855</c:v>
                </c:pt>
                <c:pt idx="112">
                  <c:v>0.48888888888888887</c:v>
                </c:pt>
                <c:pt idx="113">
                  <c:v>0.48888888888888887</c:v>
                </c:pt>
                <c:pt idx="114">
                  <c:v>0.49557522123893805</c:v>
                </c:pt>
                <c:pt idx="115">
                  <c:v>0.5</c:v>
                </c:pt>
                <c:pt idx="116">
                  <c:v>0.49781659388646288</c:v>
                </c:pt>
                <c:pt idx="117">
                  <c:v>0.4956521739130435</c:v>
                </c:pt>
                <c:pt idx="118">
                  <c:v>0.4935064935064935</c:v>
                </c:pt>
                <c:pt idx="119">
                  <c:v>0.49137931034482757</c:v>
                </c:pt>
                <c:pt idx="120">
                  <c:v>0.49137931034482757</c:v>
                </c:pt>
                <c:pt idx="121">
                  <c:v>0.49572649572649574</c:v>
                </c:pt>
                <c:pt idx="122">
                  <c:v>0.49361702127659574</c:v>
                </c:pt>
                <c:pt idx="123">
                  <c:v>0.49361702127659574</c:v>
                </c:pt>
                <c:pt idx="124">
                  <c:v>0.49789029535864981</c:v>
                </c:pt>
                <c:pt idx="125">
                  <c:v>0.49789029535864981</c:v>
                </c:pt>
                <c:pt idx="126">
                  <c:v>0.502092050209205</c:v>
                </c:pt>
                <c:pt idx="127">
                  <c:v>0.5</c:v>
                </c:pt>
                <c:pt idx="128">
                  <c:v>0.5</c:v>
                </c:pt>
                <c:pt idx="129">
                  <c:v>0.50622406639004147</c:v>
                </c:pt>
                <c:pt idx="130">
                  <c:v>0.51028806584362141</c:v>
                </c:pt>
                <c:pt idx="131">
                  <c:v>0.50819672131147542</c:v>
                </c:pt>
                <c:pt idx="132">
                  <c:v>0.5061224489795918</c:v>
                </c:pt>
                <c:pt idx="133">
                  <c:v>0.50406504065040647</c:v>
                </c:pt>
                <c:pt idx="134">
                  <c:v>0.50202429149797567</c:v>
                </c:pt>
                <c:pt idx="135">
                  <c:v>0.5</c:v>
                </c:pt>
                <c:pt idx="136">
                  <c:v>0.49799196787148592</c:v>
                </c:pt>
                <c:pt idx="137">
                  <c:v>0.496</c:v>
                </c:pt>
                <c:pt idx="138">
                  <c:v>0.49402390438247012</c:v>
                </c:pt>
                <c:pt idx="139">
                  <c:v>0.49206349206349204</c:v>
                </c:pt>
                <c:pt idx="140">
                  <c:v>0.49011857707509882</c:v>
                </c:pt>
                <c:pt idx="141">
                  <c:v>0.48818897637795278</c:v>
                </c:pt>
                <c:pt idx="142">
                  <c:v>0.48627450980392156</c:v>
                </c:pt>
                <c:pt idx="143">
                  <c:v>0.48627450980392156</c:v>
                </c:pt>
                <c:pt idx="144">
                  <c:v>0.49027237354085601</c:v>
                </c:pt>
                <c:pt idx="145">
                  <c:v>0.48837209302325579</c:v>
                </c:pt>
                <c:pt idx="146">
                  <c:v>0.48648648648648651</c:v>
                </c:pt>
                <c:pt idx="147">
                  <c:v>0.48648648648648651</c:v>
                </c:pt>
                <c:pt idx="148">
                  <c:v>0.49042145593869729</c:v>
                </c:pt>
                <c:pt idx="149">
                  <c:v>0.48854961832061067</c:v>
                </c:pt>
                <c:pt idx="150">
                  <c:v>0.48669201520912547</c:v>
                </c:pt>
                <c:pt idx="151">
                  <c:v>0.48484848484848486</c:v>
                </c:pt>
                <c:pt idx="152">
                  <c:v>0.48301886792452831</c:v>
                </c:pt>
                <c:pt idx="153">
                  <c:v>0.48301886792452831</c:v>
                </c:pt>
                <c:pt idx="154">
                  <c:v>0.48689138576779029</c:v>
                </c:pt>
                <c:pt idx="155">
                  <c:v>0.48507462686567165</c:v>
                </c:pt>
                <c:pt idx="156">
                  <c:v>0.48327137546468402</c:v>
                </c:pt>
                <c:pt idx="157">
                  <c:v>0.48148148148148145</c:v>
                </c:pt>
                <c:pt idx="158">
                  <c:v>0.48148148148148145</c:v>
                </c:pt>
                <c:pt idx="159">
                  <c:v>0.48529411764705882</c:v>
                </c:pt>
                <c:pt idx="160">
                  <c:v>0.48351648351648352</c:v>
                </c:pt>
                <c:pt idx="161">
                  <c:v>0.48175182481751827</c:v>
                </c:pt>
                <c:pt idx="162">
                  <c:v>0.48</c:v>
                </c:pt>
                <c:pt idx="163">
                  <c:v>0.47826086956521741</c:v>
                </c:pt>
                <c:pt idx="164">
                  <c:v>0.47653429602888087</c:v>
                </c:pt>
                <c:pt idx="165">
                  <c:v>0.47482014388489208</c:v>
                </c:pt>
                <c:pt idx="166">
                  <c:v>0.4731182795698925</c:v>
                </c:pt>
                <c:pt idx="167">
                  <c:v>0.47142857142857142</c:v>
                </c:pt>
                <c:pt idx="168">
                  <c:v>0.46975088967971529</c:v>
                </c:pt>
                <c:pt idx="169">
                  <c:v>0.46808510638297873</c:v>
                </c:pt>
                <c:pt idx="170">
                  <c:v>0.46808510638297873</c:v>
                </c:pt>
                <c:pt idx="171">
                  <c:v>0.47349823321554768</c:v>
                </c:pt>
                <c:pt idx="172">
                  <c:v>0.47719298245614034</c:v>
                </c:pt>
                <c:pt idx="173">
                  <c:v>0.47719298245614034</c:v>
                </c:pt>
                <c:pt idx="174">
                  <c:v>0.4808362369337979</c:v>
                </c:pt>
                <c:pt idx="175">
                  <c:v>0.47916666666666669</c:v>
                </c:pt>
                <c:pt idx="176">
                  <c:v>0.47750865051903113</c:v>
                </c:pt>
                <c:pt idx="177">
                  <c:v>0.47586206896551725</c:v>
                </c:pt>
                <c:pt idx="178">
                  <c:v>0.47422680412371132</c:v>
                </c:pt>
                <c:pt idx="179">
                  <c:v>0.4726027397260274</c:v>
                </c:pt>
                <c:pt idx="180">
                  <c:v>0.4726027397260274</c:v>
                </c:pt>
                <c:pt idx="181">
                  <c:v>0.47781569965870307</c:v>
                </c:pt>
                <c:pt idx="182">
                  <c:v>0.48135593220338985</c:v>
                </c:pt>
                <c:pt idx="183">
                  <c:v>0.48135593220338985</c:v>
                </c:pt>
                <c:pt idx="184">
                  <c:v>0.48484848484848486</c:v>
                </c:pt>
                <c:pt idx="185">
                  <c:v>0.48484848484848486</c:v>
                </c:pt>
                <c:pt idx="186">
                  <c:v>0.48829431438127091</c:v>
                </c:pt>
                <c:pt idx="187">
                  <c:v>0.48666666666666669</c:v>
                </c:pt>
                <c:pt idx="188">
                  <c:v>0.4850498338870432</c:v>
                </c:pt>
                <c:pt idx="189">
                  <c:v>0.48344370860927155</c:v>
                </c:pt>
                <c:pt idx="190">
                  <c:v>0.48184818481848185</c:v>
                </c:pt>
                <c:pt idx="191">
                  <c:v>0.48026315789473684</c:v>
                </c:pt>
                <c:pt idx="192">
                  <c:v>0.47868852459016392</c:v>
                </c:pt>
                <c:pt idx="193">
                  <c:v>0.47868852459016392</c:v>
                </c:pt>
                <c:pt idx="194">
                  <c:v>0.48208469055374592</c:v>
                </c:pt>
                <c:pt idx="195">
                  <c:v>0.48051948051948051</c:v>
                </c:pt>
                <c:pt idx="196">
                  <c:v>0.48051948051948051</c:v>
                </c:pt>
                <c:pt idx="197">
                  <c:v>0.4854368932038835</c:v>
                </c:pt>
                <c:pt idx="198">
                  <c:v>0.49032258064516127</c:v>
                </c:pt>
                <c:pt idx="199">
                  <c:v>0.49517684887459806</c:v>
                </c:pt>
                <c:pt idx="200">
                  <c:v>0.49840255591054311</c:v>
                </c:pt>
                <c:pt idx="201">
                  <c:v>0.49681528662420382</c:v>
                </c:pt>
                <c:pt idx="202">
                  <c:v>0.49681528662420382</c:v>
                </c:pt>
                <c:pt idx="203">
                  <c:v>0.5</c:v>
                </c:pt>
                <c:pt idx="204">
                  <c:v>0.49842271293375395</c:v>
                </c:pt>
                <c:pt idx="205">
                  <c:v>0.49685534591194969</c:v>
                </c:pt>
                <c:pt idx="206">
                  <c:v>0.49685534591194969</c:v>
                </c:pt>
                <c:pt idx="207">
                  <c:v>0.50156739811912221</c:v>
                </c:pt>
                <c:pt idx="208">
                  <c:v>0.50467289719626163</c:v>
                </c:pt>
                <c:pt idx="209">
                  <c:v>0.50310559006211175</c:v>
                </c:pt>
                <c:pt idx="210">
                  <c:v>0.50154798761609909</c:v>
                </c:pt>
                <c:pt idx="211">
                  <c:v>0.5</c:v>
                </c:pt>
                <c:pt idx="212">
                  <c:v>0.5</c:v>
                </c:pt>
                <c:pt idx="213">
                  <c:v>0.50306748466257667</c:v>
                </c:pt>
                <c:pt idx="214">
                  <c:v>0.50306748466257667</c:v>
                </c:pt>
                <c:pt idx="215">
                  <c:v>0.50609756097560976</c:v>
                </c:pt>
                <c:pt idx="216">
                  <c:v>0.50455927051671734</c:v>
                </c:pt>
                <c:pt idx="217">
                  <c:v>0.50303030303030305</c:v>
                </c:pt>
                <c:pt idx="218">
                  <c:v>0.50151057401812693</c:v>
                </c:pt>
                <c:pt idx="219">
                  <c:v>0.5</c:v>
                </c:pt>
                <c:pt idx="220">
                  <c:v>0.49849849849849848</c:v>
                </c:pt>
                <c:pt idx="221">
                  <c:v>0.49700598802395207</c:v>
                </c:pt>
                <c:pt idx="222">
                  <c:v>0.4955223880597015</c:v>
                </c:pt>
                <c:pt idx="223">
                  <c:v>0.49404761904761907</c:v>
                </c:pt>
                <c:pt idx="224">
                  <c:v>0.49258160237388726</c:v>
                </c:pt>
                <c:pt idx="225">
                  <c:v>0.4911242603550296</c:v>
                </c:pt>
                <c:pt idx="226">
                  <c:v>0.48967551622418881</c:v>
                </c:pt>
                <c:pt idx="227">
                  <c:v>0.48823529411764705</c:v>
                </c:pt>
                <c:pt idx="228">
                  <c:v>0.48680351906158359</c:v>
                </c:pt>
                <c:pt idx="229">
                  <c:v>0.4853801169590643</c:v>
                </c:pt>
                <c:pt idx="230">
                  <c:v>0.48396501457725949</c:v>
                </c:pt>
                <c:pt idx="231">
                  <c:v>0.48396501457725949</c:v>
                </c:pt>
                <c:pt idx="232">
                  <c:v>0.48695652173913045</c:v>
                </c:pt>
                <c:pt idx="233">
                  <c:v>0.48554913294797686</c:v>
                </c:pt>
                <c:pt idx="234">
                  <c:v>0.48554913294797686</c:v>
                </c:pt>
                <c:pt idx="235">
                  <c:v>0.4885057471264368</c:v>
                </c:pt>
                <c:pt idx="236">
                  <c:v>0.4871060171919771</c:v>
                </c:pt>
                <c:pt idx="237">
                  <c:v>0.48571428571428571</c:v>
                </c:pt>
                <c:pt idx="238">
                  <c:v>0.48571428571428571</c:v>
                </c:pt>
                <c:pt idx="239">
                  <c:v>0.48863636363636365</c:v>
                </c:pt>
                <c:pt idx="240">
                  <c:v>0.48725212464589235</c:v>
                </c:pt>
                <c:pt idx="241">
                  <c:v>0.48587570621468928</c:v>
                </c:pt>
                <c:pt idx="242">
                  <c:v>0.48450704225352115</c:v>
                </c:pt>
                <c:pt idx="243">
                  <c:v>0.48314606741573035</c:v>
                </c:pt>
                <c:pt idx="244">
                  <c:v>0.48179271708683474</c:v>
                </c:pt>
                <c:pt idx="245">
                  <c:v>0.48044692737430167</c:v>
                </c:pt>
                <c:pt idx="246">
                  <c:v>0.47910863509749302</c:v>
                </c:pt>
                <c:pt idx="247">
                  <c:v>0.4777777777777778</c:v>
                </c:pt>
                <c:pt idx="248">
                  <c:v>0.47645429362880887</c:v>
                </c:pt>
                <c:pt idx="249">
                  <c:v>0.47513812154696133</c:v>
                </c:pt>
                <c:pt idx="250">
                  <c:v>0.47382920110192839</c:v>
                </c:pt>
                <c:pt idx="251">
                  <c:v>0.47252747252747251</c:v>
                </c:pt>
                <c:pt idx="252">
                  <c:v>0.47123287671232877</c:v>
                </c:pt>
                <c:pt idx="253">
                  <c:v>0.46994535519125685</c:v>
                </c:pt>
                <c:pt idx="254">
                  <c:v>0.46866485013623976</c:v>
                </c:pt>
                <c:pt idx="255">
                  <c:v>0.46866485013623976</c:v>
                </c:pt>
                <c:pt idx="256">
                  <c:v>0.47282608695652173</c:v>
                </c:pt>
                <c:pt idx="257">
                  <c:v>0.4756756756756757</c:v>
                </c:pt>
                <c:pt idx="258">
                  <c:v>0.4756756756756757</c:v>
                </c:pt>
                <c:pt idx="259">
                  <c:v>0.478494623655914</c:v>
                </c:pt>
                <c:pt idx="260">
                  <c:v>0.47721179624664878</c:v>
                </c:pt>
                <c:pt idx="261">
                  <c:v>0.47593582887700536</c:v>
                </c:pt>
                <c:pt idx="262">
                  <c:v>0.47466666666666668</c:v>
                </c:pt>
                <c:pt idx="263">
                  <c:v>0.47340425531914893</c:v>
                </c:pt>
                <c:pt idx="264">
                  <c:v>0.47214854111405835</c:v>
                </c:pt>
                <c:pt idx="265">
                  <c:v>0.47089947089947087</c:v>
                </c:pt>
                <c:pt idx="266">
                  <c:v>0.46965699208443273</c:v>
                </c:pt>
                <c:pt idx="267">
                  <c:v>0.46965699208443273</c:v>
                </c:pt>
                <c:pt idx="268">
                  <c:v>0.47368421052631576</c:v>
                </c:pt>
                <c:pt idx="269">
                  <c:v>0.47643979057591623</c:v>
                </c:pt>
                <c:pt idx="270">
                  <c:v>0.47519582245430808</c:v>
                </c:pt>
                <c:pt idx="271">
                  <c:v>0.47395833333333331</c:v>
                </c:pt>
                <c:pt idx="272">
                  <c:v>0.47272727272727272</c:v>
                </c:pt>
                <c:pt idx="273">
                  <c:v>0.47150259067357514</c:v>
                </c:pt>
                <c:pt idx="274">
                  <c:v>0.47028423772609818</c:v>
                </c:pt>
                <c:pt idx="275">
                  <c:v>0.46907216494845361</c:v>
                </c:pt>
                <c:pt idx="276">
                  <c:v>0.46786632390745503</c:v>
                </c:pt>
                <c:pt idx="277">
                  <c:v>0.46666666666666667</c:v>
                </c:pt>
                <c:pt idx="278">
                  <c:v>0.46547314578005117</c:v>
                </c:pt>
                <c:pt idx="279">
                  <c:v>0.4642857142857143</c:v>
                </c:pt>
                <c:pt idx="280">
                  <c:v>0.46310432569974552</c:v>
                </c:pt>
                <c:pt idx="281">
                  <c:v>0.46192893401015228</c:v>
                </c:pt>
                <c:pt idx="282">
                  <c:v>0.46075949367088609</c:v>
                </c:pt>
                <c:pt idx="283">
                  <c:v>0.45959595959595961</c:v>
                </c:pt>
                <c:pt idx="284">
                  <c:v>0.45843828715365237</c:v>
                </c:pt>
                <c:pt idx="285">
                  <c:v>0.457286432160804</c:v>
                </c:pt>
                <c:pt idx="286">
                  <c:v>0.45614035087719296</c:v>
                </c:pt>
                <c:pt idx="287">
                  <c:v>0.45614035087719296</c:v>
                </c:pt>
                <c:pt idx="288">
                  <c:v>0.45885286783042395</c:v>
                </c:pt>
                <c:pt idx="289">
                  <c:v>0.45771144278606968</c:v>
                </c:pt>
                <c:pt idx="290">
                  <c:v>0.45657568238213397</c:v>
                </c:pt>
                <c:pt idx="291">
                  <c:v>0.45544554455445546</c:v>
                </c:pt>
                <c:pt idx="292">
                  <c:v>0.454320987654321</c:v>
                </c:pt>
                <c:pt idx="293">
                  <c:v>0.454320987654321</c:v>
                </c:pt>
                <c:pt idx="294">
                  <c:v>0.45700245700245701</c:v>
                </c:pt>
                <c:pt idx="295">
                  <c:v>0.45588235294117646</c:v>
                </c:pt>
                <c:pt idx="296">
                  <c:v>0.45476772616136918</c:v>
                </c:pt>
                <c:pt idx="297">
                  <c:v>0.45365853658536587</c:v>
                </c:pt>
                <c:pt idx="298">
                  <c:v>0.45365853658536587</c:v>
                </c:pt>
                <c:pt idx="299">
                  <c:v>0.4563106796116505</c:v>
                </c:pt>
                <c:pt idx="300">
                  <c:v>0.4552058111380145</c:v>
                </c:pt>
                <c:pt idx="301">
                  <c:v>0.45410628019323673</c:v>
                </c:pt>
                <c:pt idx="302">
                  <c:v>0.45301204819277108</c:v>
                </c:pt>
                <c:pt idx="303">
                  <c:v>0.45192307692307693</c:v>
                </c:pt>
                <c:pt idx="304">
                  <c:v>0.45083932853717024</c:v>
                </c:pt>
                <c:pt idx="305">
                  <c:v>0.44976076555023925</c:v>
                </c:pt>
                <c:pt idx="306">
                  <c:v>0.44868735083532219</c:v>
                </c:pt>
                <c:pt idx="307">
                  <c:v>0.44761904761904764</c:v>
                </c:pt>
                <c:pt idx="308">
                  <c:v>0.44655581947743467</c:v>
                </c:pt>
                <c:pt idx="309">
                  <c:v>0.44549763033175355</c:v>
                </c:pt>
                <c:pt idx="310">
                  <c:v>0.44444444444444442</c:v>
                </c:pt>
                <c:pt idx="311">
                  <c:v>0.44339622641509435</c:v>
                </c:pt>
                <c:pt idx="312">
                  <c:v>0.44235294117647062</c:v>
                </c:pt>
                <c:pt idx="313">
                  <c:v>0.44131455399061031</c:v>
                </c:pt>
                <c:pt idx="314">
                  <c:v>0.44131455399061031</c:v>
                </c:pt>
                <c:pt idx="315">
                  <c:v>0.44392523364485981</c:v>
                </c:pt>
                <c:pt idx="316">
                  <c:v>0.44289044289044288</c:v>
                </c:pt>
                <c:pt idx="317">
                  <c:v>0.44186046511627908</c:v>
                </c:pt>
                <c:pt idx="318">
                  <c:v>0.44186046511627908</c:v>
                </c:pt>
                <c:pt idx="319">
                  <c:v>0.44444444444444442</c:v>
                </c:pt>
                <c:pt idx="320">
                  <c:v>0.44341801385681295</c:v>
                </c:pt>
                <c:pt idx="321">
                  <c:v>0.44341801385681295</c:v>
                </c:pt>
                <c:pt idx="322">
                  <c:v>0.4459770114942529</c:v>
                </c:pt>
                <c:pt idx="323">
                  <c:v>0.4459770114942529</c:v>
                </c:pt>
                <c:pt idx="324">
                  <c:v>0.44851258581235698</c:v>
                </c:pt>
                <c:pt idx="325">
                  <c:v>0.44851258581235698</c:v>
                </c:pt>
                <c:pt idx="326">
                  <c:v>0.45205479452054792</c:v>
                </c:pt>
                <c:pt idx="327">
                  <c:v>0.45454545454545453</c:v>
                </c:pt>
                <c:pt idx="328">
                  <c:v>0.45351473922902497</c:v>
                </c:pt>
                <c:pt idx="329">
                  <c:v>0.45248868778280543</c:v>
                </c:pt>
                <c:pt idx="330">
                  <c:v>0.45146726862302483</c:v>
                </c:pt>
                <c:pt idx="331">
                  <c:v>0.45045045045045046</c:v>
                </c:pt>
                <c:pt idx="332">
                  <c:v>0.449438202247191</c:v>
                </c:pt>
                <c:pt idx="333">
                  <c:v>0.44843049327354262</c:v>
                </c:pt>
                <c:pt idx="334">
                  <c:v>0.44742729306487694</c:v>
                </c:pt>
                <c:pt idx="335">
                  <c:v>0.44642857142857145</c:v>
                </c:pt>
                <c:pt idx="336">
                  <c:v>0.44642857142857145</c:v>
                </c:pt>
                <c:pt idx="337">
                  <c:v>0.44888888888888889</c:v>
                </c:pt>
                <c:pt idx="338">
                  <c:v>0.44789356984478934</c:v>
                </c:pt>
                <c:pt idx="339">
                  <c:v>0.44690265486725661</c:v>
                </c:pt>
                <c:pt idx="340">
                  <c:v>0.44591611479028698</c:v>
                </c:pt>
                <c:pt idx="341">
                  <c:v>0.44493392070484583</c:v>
                </c:pt>
                <c:pt idx="342">
                  <c:v>0.44395604395604393</c:v>
                </c:pt>
                <c:pt idx="343">
                  <c:v>0.44298245614035087</c:v>
                </c:pt>
                <c:pt idx="344">
                  <c:v>0.44201312910284463</c:v>
                </c:pt>
                <c:pt idx="345">
                  <c:v>0.44104803493449779</c:v>
                </c:pt>
                <c:pt idx="346">
                  <c:v>0.44008714596949888</c:v>
                </c:pt>
                <c:pt idx="347">
                  <c:v>0.43913043478260871</c:v>
                </c:pt>
                <c:pt idx="348">
                  <c:v>0.43913043478260871</c:v>
                </c:pt>
                <c:pt idx="349">
                  <c:v>0.44155844155844154</c:v>
                </c:pt>
                <c:pt idx="350">
                  <c:v>0.44155844155844154</c:v>
                </c:pt>
                <c:pt idx="351">
                  <c:v>0.44396551724137934</c:v>
                </c:pt>
                <c:pt idx="352">
                  <c:v>0.44301075268817203</c:v>
                </c:pt>
                <c:pt idx="353">
                  <c:v>0.44206008583690987</c:v>
                </c:pt>
                <c:pt idx="354">
                  <c:v>0.4411134903640257</c:v>
                </c:pt>
                <c:pt idx="355">
                  <c:v>0.44017094017094016</c:v>
                </c:pt>
                <c:pt idx="356">
                  <c:v>0.44017094017094016</c:v>
                </c:pt>
                <c:pt idx="357">
                  <c:v>0.44255319148936167</c:v>
                </c:pt>
                <c:pt idx="358">
                  <c:v>0.44161358811040341</c:v>
                </c:pt>
                <c:pt idx="359">
                  <c:v>0.44067796610169491</c:v>
                </c:pt>
                <c:pt idx="360">
                  <c:v>0.43974630021141647</c:v>
                </c:pt>
                <c:pt idx="361">
                  <c:v>0.43881856540084391</c:v>
                </c:pt>
                <c:pt idx="362">
                  <c:v>0.43789473684210528</c:v>
                </c:pt>
                <c:pt idx="363">
                  <c:v>0.43789473684210528</c:v>
                </c:pt>
                <c:pt idx="364">
                  <c:v>0.44025157232704404</c:v>
                </c:pt>
                <c:pt idx="365">
                  <c:v>0.43933054393305437</c:v>
                </c:pt>
                <c:pt idx="366">
                  <c:v>0.43841336116910229</c:v>
                </c:pt>
                <c:pt idx="367">
                  <c:v>0.4375</c:v>
                </c:pt>
                <c:pt idx="368">
                  <c:v>0.4375</c:v>
                </c:pt>
                <c:pt idx="369">
                  <c:v>0.43983402489626555</c:v>
                </c:pt>
                <c:pt idx="370">
                  <c:v>0.43892339544513459</c:v>
                </c:pt>
                <c:pt idx="371">
                  <c:v>0.43801652892561982</c:v>
                </c:pt>
                <c:pt idx="372">
                  <c:v>0.43711340206185567</c:v>
                </c:pt>
                <c:pt idx="373">
                  <c:v>0.43621399176954734</c:v>
                </c:pt>
                <c:pt idx="374">
                  <c:v>0.43531827515400412</c:v>
                </c:pt>
                <c:pt idx="375">
                  <c:v>0.4344262295081967</c:v>
                </c:pt>
                <c:pt idx="376">
                  <c:v>0.43353783231083842</c:v>
                </c:pt>
                <c:pt idx="377">
                  <c:v>0.43265306122448982</c:v>
                </c:pt>
                <c:pt idx="378">
                  <c:v>0.43177189409368638</c:v>
                </c:pt>
                <c:pt idx="379">
                  <c:v>0.43089430894308944</c:v>
                </c:pt>
                <c:pt idx="380">
                  <c:v>0.43002028397565922</c:v>
                </c:pt>
                <c:pt idx="381">
                  <c:v>0.4291497975708502</c:v>
                </c:pt>
                <c:pt idx="382">
                  <c:v>0.42828282828282827</c:v>
                </c:pt>
                <c:pt idx="383">
                  <c:v>0.42741935483870969</c:v>
                </c:pt>
                <c:pt idx="384">
                  <c:v>0.42655935613682094</c:v>
                </c:pt>
                <c:pt idx="385">
                  <c:v>0.42570281124497994</c:v>
                </c:pt>
                <c:pt idx="386">
                  <c:v>0.42484969939879758</c:v>
                </c:pt>
                <c:pt idx="387">
                  <c:v>0.42399999999999999</c:v>
                </c:pt>
                <c:pt idx="388">
                  <c:v>0.42315369261477048</c:v>
                </c:pt>
                <c:pt idx="389">
                  <c:v>0.42315369261477048</c:v>
                </c:pt>
                <c:pt idx="390">
                  <c:v>0.42544731610337971</c:v>
                </c:pt>
                <c:pt idx="391">
                  <c:v>0.42460317460317459</c:v>
                </c:pt>
                <c:pt idx="392">
                  <c:v>0.42376237623762375</c:v>
                </c:pt>
                <c:pt idx="393">
                  <c:v>0.42292490118577075</c:v>
                </c:pt>
                <c:pt idx="394">
                  <c:v>0.42209072978303747</c:v>
                </c:pt>
                <c:pt idx="395">
                  <c:v>0.42125984251968501</c:v>
                </c:pt>
                <c:pt idx="396">
                  <c:v>0.4204322200392927</c:v>
                </c:pt>
                <c:pt idx="397">
                  <c:v>0.41960784313725491</c:v>
                </c:pt>
                <c:pt idx="398">
                  <c:v>0.41878669275929548</c:v>
                </c:pt>
                <c:pt idx="399">
                  <c:v>0.41796875</c:v>
                </c:pt>
                <c:pt idx="400">
                  <c:v>0.41796875</c:v>
                </c:pt>
                <c:pt idx="401">
                  <c:v>0.42023346303501946</c:v>
                </c:pt>
                <c:pt idx="402">
                  <c:v>0.42023346303501946</c:v>
                </c:pt>
                <c:pt idx="403">
                  <c:v>0.42330097087378643</c:v>
                </c:pt>
                <c:pt idx="404">
                  <c:v>0.42553191489361702</c:v>
                </c:pt>
                <c:pt idx="405">
                  <c:v>0.42471042471042469</c:v>
                </c:pt>
                <c:pt idx="406">
                  <c:v>0.4238921001926782</c:v>
                </c:pt>
                <c:pt idx="407">
                  <c:v>0.4238921001926782</c:v>
                </c:pt>
                <c:pt idx="408">
                  <c:v>0.42610364683301344</c:v>
                </c:pt>
                <c:pt idx="409">
                  <c:v>0.42528735632183906</c:v>
                </c:pt>
                <c:pt idx="410">
                  <c:v>0.42447418738049714</c:v>
                </c:pt>
                <c:pt idx="411">
                  <c:v>0.42366412213740456</c:v>
                </c:pt>
                <c:pt idx="412">
                  <c:v>0.42285714285714288</c:v>
                </c:pt>
                <c:pt idx="413">
                  <c:v>0.4220532319391635</c:v>
                </c:pt>
                <c:pt idx="414">
                  <c:v>0.42125237191650855</c:v>
                </c:pt>
                <c:pt idx="415">
                  <c:v>0.42045454545454547</c:v>
                </c:pt>
                <c:pt idx="416">
                  <c:v>0.41965973534971646</c:v>
                </c:pt>
                <c:pt idx="417">
                  <c:v>0.4188679245283019</c:v>
                </c:pt>
                <c:pt idx="418">
                  <c:v>0.41807909604519772</c:v>
                </c:pt>
                <c:pt idx="419">
                  <c:v>0.41729323308270677</c:v>
                </c:pt>
                <c:pt idx="420">
                  <c:v>0.41651031894934332</c:v>
                </c:pt>
                <c:pt idx="421">
                  <c:v>0.4157303370786517</c:v>
                </c:pt>
                <c:pt idx="422">
                  <c:v>0.41495327102803736</c:v>
                </c:pt>
                <c:pt idx="423">
                  <c:v>0.41495327102803736</c:v>
                </c:pt>
                <c:pt idx="424">
                  <c:v>0.41713221601489758</c:v>
                </c:pt>
                <c:pt idx="425">
                  <c:v>0.41635687732342008</c:v>
                </c:pt>
                <c:pt idx="426">
                  <c:v>0.41558441558441561</c:v>
                </c:pt>
                <c:pt idx="427">
                  <c:v>0.4148148148148148</c:v>
                </c:pt>
                <c:pt idx="428">
                  <c:v>0.41404805914972276</c:v>
                </c:pt>
                <c:pt idx="429">
                  <c:v>0.41328413284132842</c:v>
                </c:pt>
                <c:pt idx="430">
                  <c:v>0.41252302025782689</c:v>
                </c:pt>
                <c:pt idx="431">
                  <c:v>0.41176470588235292</c:v>
                </c:pt>
                <c:pt idx="432">
                  <c:v>0.41100917431192663</c:v>
                </c:pt>
                <c:pt idx="433">
                  <c:v>0.41025641025641024</c:v>
                </c:pt>
                <c:pt idx="434">
                  <c:v>0.40950639853747717</c:v>
                </c:pt>
                <c:pt idx="435">
                  <c:v>0.40875912408759124</c:v>
                </c:pt>
                <c:pt idx="436">
                  <c:v>0.40801457194899821</c:v>
                </c:pt>
                <c:pt idx="437">
                  <c:v>0.40727272727272729</c:v>
                </c:pt>
                <c:pt idx="438">
                  <c:v>0.40653357531760437</c:v>
                </c:pt>
                <c:pt idx="439">
                  <c:v>0.40653357531760437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0-4B0C-8C80-91131F76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5200"/>
        <c:axId val="44447280"/>
      </c:scatterChart>
      <c:valAx>
        <c:axId val="4444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447280"/>
        <c:crosses val="autoZero"/>
        <c:crossBetween val="midCat"/>
      </c:valAx>
      <c:valAx>
        <c:axId val="4444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F1</a:t>
                </a:r>
                <a:r>
                  <a:rPr lang="en-US" baseline="0"/>
                  <a:t> value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44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Распределение длин белков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Распределение длин белков</a:t>
          </a:r>
        </a:p>
      </cx:txPr>
    </cx:title>
    <cx:plotArea>
      <cx:plotAreaRegion>
        <cx:series layoutId="clusteredColumn" uniqueId="{00256013-3100-4D1E-A655-3B6AEA40F35D}">
          <cx:dataPt idx="6">
            <cx:spPr>
              <a:solidFill>
                <a:srgbClr val="44546A"/>
              </a:solidFill>
            </cx:spPr>
          </cx:dataPt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5306</xdr:colOff>
      <xdr:row>0</xdr:row>
      <xdr:rowOff>160915</xdr:rowOff>
    </xdr:from>
    <xdr:to>
      <xdr:col>12</xdr:col>
      <xdr:colOff>310106</xdr:colOff>
      <xdr:row>35</xdr:row>
      <xdr:rowOff>108101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43EA1659-A33F-4E16-83CD-7AA047F90E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45786" y="160915"/>
              <a:ext cx="4572000" cy="63479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160020</xdr:rowOff>
    </xdr:from>
    <xdr:to>
      <xdr:col>19</xdr:col>
      <xdr:colOff>167640</xdr:colOff>
      <xdr:row>24</xdr:row>
      <xdr:rowOff>137160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16781BE-9E48-4B68-97D1-C4AF068A9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165339</xdr:rowOff>
    </xdr:from>
    <xdr:to>
      <xdr:col>19</xdr:col>
      <xdr:colOff>165339</xdr:colOff>
      <xdr:row>39</xdr:row>
      <xdr:rowOff>10640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68F5D5C-68C6-4D5A-AE4A-C08F55CCA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39</xdr:row>
      <xdr:rowOff>38100</xdr:rowOff>
    </xdr:from>
    <xdr:to>
      <xdr:col>19</xdr:col>
      <xdr:colOff>198120</xdr:colOff>
      <xdr:row>53</xdr:row>
      <xdr:rowOff>175260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97B92938-72B7-4E7C-821A-D91E44557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596348</xdr:colOff>
      <xdr:row>27</xdr:row>
      <xdr:rowOff>125895</xdr:rowOff>
    </xdr:from>
    <xdr:to>
      <xdr:col>18</xdr:col>
      <xdr:colOff>596347</xdr:colOff>
      <xdr:row>36</xdr:row>
      <xdr:rowOff>6626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095442E1-9C76-456B-81DB-AB7884F7C1E6}"/>
            </a:ext>
          </a:extLst>
        </xdr:cNvPr>
        <xdr:cNvCxnSpPr/>
      </xdr:nvCxnSpPr>
      <xdr:spPr>
        <a:xfrm flipV="1">
          <a:off x="8521148" y="5135217"/>
          <a:ext cx="3551582" cy="15505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382860</xdr:colOff>
      <xdr:row>31</xdr:row>
      <xdr:rowOff>55756</xdr:rowOff>
    </xdr:from>
    <xdr:to>
      <xdr:col>14</xdr:col>
      <xdr:colOff>386576</xdr:colOff>
      <xdr:row>34</xdr:row>
      <xdr:rowOff>55754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488A1E9E-87B8-46A9-804A-FC72DFFD9073}"/>
            </a:ext>
          </a:extLst>
        </xdr:cNvPr>
        <xdr:cNvCxnSpPr/>
      </xdr:nvCxnSpPr>
      <xdr:spPr>
        <a:xfrm flipV="1">
          <a:off x="9266665" y="5701990"/>
          <a:ext cx="3716" cy="54640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224A3-F3C4-49A0-BEC6-B4F359600984}">
  <dimension ref="A1:D442"/>
  <sheetViews>
    <sheetView zoomScaleNormal="100" workbookViewId="0">
      <selection activeCell="S14" sqref="S14"/>
    </sheetView>
  </sheetViews>
  <sheetFormatPr defaultRowHeight="14.4" x14ac:dyDescent="0.3"/>
  <cols>
    <col min="1" max="1" width="20.33203125" style="10" bestFit="1" customWidth="1"/>
    <col min="2" max="2" width="9" style="10" bestFit="1" customWidth="1"/>
  </cols>
  <sheetData>
    <row r="1" spans="1:4" x14ac:dyDescent="0.3">
      <c r="A1" s="4" t="s">
        <v>1029</v>
      </c>
      <c r="B1" s="4" t="s">
        <v>1031</v>
      </c>
      <c r="C1" s="7" t="s">
        <v>1032</v>
      </c>
      <c r="D1" s="11" t="s">
        <v>1033</v>
      </c>
    </row>
    <row r="2" spans="1:4" x14ac:dyDescent="0.3">
      <c r="A2" s="4" t="s">
        <v>126</v>
      </c>
      <c r="B2" s="4" t="s">
        <v>1010</v>
      </c>
      <c r="C2" s="7" t="s">
        <v>1010</v>
      </c>
      <c r="D2" s="12">
        <v>368</v>
      </c>
    </row>
    <row r="3" spans="1:4" x14ac:dyDescent="0.3">
      <c r="A3" s="4" t="s">
        <v>580</v>
      </c>
      <c r="B3" s="4" t="s">
        <v>1010</v>
      </c>
      <c r="C3" s="7" t="s">
        <v>1010</v>
      </c>
      <c r="D3" s="12">
        <v>363</v>
      </c>
    </row>
    <row r="4" spans="1:4" x14ac:dyDescent="0.3">
      <c r="A4" s="4" t="s">
        <v>414</v>
      </c>
      <c r="B4" s="4" t="s">
        <v>1009</v>
      </c>
      <c r="C4" s="7" t="s">
        <v>1009</v>
      </c>
      <c r="D4" s="12">
        <v>350</v>
      </c>
    </row>
    <row r="5" spans="1:4" x14ac:dyDescent="0.3">
      <c r="A5" s="4" t="s">
        <v>426</v>
      </c>
      <c r="B5" s="4" t="s">
        <v>1010</v>
      </c>
      <c r="C5" s="7" t="s">
        <v>1010</v>
      </c>
      <c r="D5" s="12">
        <v>407</v>
      </c>
    </row>
    <row r="6" spans="1:4" x14ac:dyDescent="0.3">
      <c r="A6" s="4" t="s">
        <v>529</v>
      </c>
      <c r="B6" s="4" t="s">
        <v>1010</v>
      </c>
      <c r="C6" s="7" t="s">
        <v>1010</v>
      </c>
      <c r="D6" s="12">
        <v>365</v>
      </c>
    </row>
    <row r="7" spans="1:4" x14ac:dyDescent="0.3">
      <c r="A7" s="4" t="s">
        <v>536</v>
      </c>
      <c r="B7" s="4" t="s">
        <v>1010</v>
      </c>
      <c r="C7" s="7" t="s">
        <v>1010</v>
      </c>
      <c r="D7" s="12">
        <v>328</v>
      </c>
    </row>
    <row r="8" spans="1:4" x14ac:dyDescent="0.3">
      <c r="A8" s="4" t="s">
        <v>753</v>
      </c>
      <c r="B8" s="4" t="s">
        <v>1010</v>
      </c>
      <c r="C8" s="7" t="s">
        <v>1010</v>
      </c>
      <c r="D8" s="12">
        <v>334</v>
      </c>
    </row>
    <row r="9" spans="1:4" x14ac:dyDescent="0.3">
      <c r="A9" s="4" t="s">
        <v>761</v>
      </c>
      <c r="B9" s="4" t="s">
        <v>1010</v>
      </c>
      <c r="C9" s="7" t="s">
        <v>1010</v>
      </c>
      <c r="D9" s="12">
        <v>345</v>
      </c>
    </row>
    <row r="10" spans="1:4" x14ac:dyDescent="0.3">
      <c r="A10" s="4" t="s">
        <v>771</v>
      </c>
      <c r="B10" s="4" t="s">
        <v>1010</v>
      </c>
      <c r="C10" s="7" t="s">
        <v>1010</v>
      </c>
      <c r="D10" s="12">
        <v>333</v>
      </c>
    </row>
    <row r="11" spans="1:4" x14ac:dyDescent="0.3">
      <c r="A11" s="4" t="s">
        <v>350</v>
      </c>
      <c r="B11" s="4" t="s">
        <v>1010</v>
      </c>
      <c r="C11" s="7" t="s">
        <v>1010</v>
      </c>
      <c r="D11" s="12">
        <v>381</v>
      </c>
    </row>
    <row r="12" spans="1:4" x14ac:dyDescent="0.3">
      <c r="A12" s="4" t="s">
        <v>143</v>
      </c>
      <c r="B12" s="4" t="s">
        <v>1010</v>
      </c>
      <c r="C12" s="7" t="s">
        <v>1010</v>
      </c>
      <c r="D12" s="12">
        <v>370</v>
      </c>
    </row>
    <row r="13" spans="1:4" x14ac:dyDescent="0.3">
      <c r="A13" s="4" t="s">
        <v>21</v>
      </c>
      <c r="B13" s="4" t="s">
        <v>1009</v>
      </c>
      <c r="C13" s="7" t="s">
        <v>1009</v>
      </c>
      <c r="D13" s="12">
        <v>364</v>
      </c>
    </row>
    <row r="14" spans="1:4" x14ac:dyDescent="0.3">
      <c r="A14" s="4" t="s">
        <v>799</v>
      </c>
      <c r="B14" s="4" t="s">
        <v>1009</v>
      </c>
      <c r="C14" s="7" t="s">
        <v>1009</v>
      </c>
      <c r="D14" s="12">
        <v>323</v>
      </c>
    </row>
    <row r="15" spans="1:4" x14ac:dyDescent="0.3">
      <c r="A15" s="4" t="s">
        <v>687</v>
      </c>
      <c r="B15" s="4" t="s">
        <v>1010</v>
      </c>
      <c r="C15" s="7" t="s">
        <v>1010</v>
      </c>
      <c r="D15" s="12">
        <v>348</v>
      </c>
    </row>
    <row r="16" spans="1:4" x14ac:dyDescent="0.3">
      <c r="A16" s="4" t="s">
        <v>490</v>
      </c>
      <c r="B16" s="4" t="s">
        <v>1009</v>
      </c>
      <c r="C16" s="7" t="s">
        <v>1010</v>
      </c>
      <c r="D16" s="12">
        <v>367</v>
      </c>
    </row>
    <row r="17" spans="1:4" x14ac:dyDescent="0.3">
      <c r="A17" s="4" t="s">
        <v>676</v>
      </c>
      <c r="B17" s="4" t="s">
        <v>1010</v>
      </c>
      <c r="C17" s="7" t="s">
        <v>1010</v>
      </c>
      <c r="D17" s="12">
        <v>363</v>
      </c>
    </row>
    <row r="18" spans="1:4" x14ac:dyDescent="0.3">
      <c r="A18" s="4" t="s">
        <v>218</v>
      </c>
      <c r="B18" s="4" t="s">
        <v>1010</v>
      </c>
      <c r="C18" s="7" t="s">
        <v>1010</v>
      </c>
      <c r="D18" s="12">
        <v>374</v>
      </c>
    </row>
    <row r="19" spans="1:4" x14ac:dyDescent="0.3">
      <c r="A19" s="4" t="s">
        <v>301</v>
      </c>
      <c r="B19" s="4" t="s">
        <v>1010</v>
      </c>
      <c r="C19" s="7" t="s">
        <v>1010</v>
      </c>
      <c r="D19" s="12">
        <v>397</v>
      </c>
    </row>
    <row r="20" spans="1:4" x14ac:dyDescent="0.3">
      <c r="A20" s="4" t="s">
        <v>16</v>
      </c>
      <c r="B20" s="4" t="s">
        <v>1009</v>
      </c>
      <c r="C20" s="7" t="s">
        <v>1009</v>
      </c>
      <c r="D20" s="12">
        <v>364</v>
      </c>
    </row>
    <row r="21" spans="1:4" x14ac:dyDescent="0.3">
      <c r="A21" s="4" t="s">
        <v>946</v>
      </c>
      <c r="B21" s="4" t="s">
        <v>1010</v>
      </c>
      <c r="C21" s="7" t="s">
        <v>1010</v>
      </c>
      <c r="D21" s="12">
        <v>397</v>
      </c>
    </row>
    <row r="22" spans="1:4" x14ac:dyDescent="0.3">
      <c r="A22" s="4" t="s">
        <v>226</v>
      </c>
      <c r="B22" s="4" t="s">
        <v>1010</v>
      </c>
      <c r="C22" s="7" t="s">
        <v>1010</v>
      </c>
      <c r="D22" s="12">
        <v>338</v>
      </c>
    </row>
    <row r="23" spans="1:4" x14ac:dyDescent="0.3">
      <c r="A23" s="4" t="s">
        <v>263</v>
      </c>
      <c r="B23" s="4" t="s">
        <v>1010</v>
      </c>
      <c r="C23" s="7" t="s">
        <v>1010</v>
      </c>
      <c r="D23" s="12">
        <v>396</v>
      </c>
    </row>
    <row r="24" spans="1:4" x14ac:dyDescent="0.3">
      <c r="A24" s="4" t="s">
        <v>389</v>
      </c>
      <c r="B24" s="4" t="s">
        <v>1009</v>
      </c>
      <c r="C24" s="7" t="s">
        <v>1010</v>
      </c>
      <c r="D24" s="12">
        <v>377</v>
      </c>
    </row>
    <row r="25" spans="1:4" x14ac:dyDescent="0.3">
      <c r="A25" s="4" t="s">
        <v>204</v>
      </c>
      <c r="B25" s="4" t="s">
        <v>1010</v>
      </c>
      <c r="C25" s="7" t="s">
        <v>1010</v>
      </c>
      <c r="D25" s="12">
        <v>369</v>
      </c>
    </row>
    <row r="26" spans="1:4" x14ac:dyDescent="0.3">
      <c r="A26" s="4" t="s">
        <v>518</v>
      </c>
      <c r="B26" s="4" t="s">
        <v>1010</v>
      </c>
      <c r="C26" s="7" t="s">
        <v>1010</v>
      </c>
      <c r="D26" s="12">
        <v>347</v>
      </c>
    </row>
    <row r="27" spans="1:4" x14ac:dyDescent="0.3">
      <c r="A27" s="4" t="s">
        <v>43</v>
      </c>
      <c r="B27" s="4" t="s">
        <v>1009</v>
      </c>
      <c r="C27" s="7" t="s">
        <v>1009</v>
      </c>
      <c r="D27" s="12">
        <v>356</v>
      </c>
    </row>
    <row r="28" spans="1:4" x14ac:dyDescent="0.3">
      <c r="A28" s="4" t="s">
        <v>736</v>
      </c>
      <c r="B28" s="4" t="s">
        <v>1010</v>
      </c>
      <c r="C28" s="7" t="s">
        <v>1010</v>
      </c>
      <c r="D28" s="12">
        <v>390</v>
      </c>
    </row>
    <row r="29" spans="1:4" x14ac:dyDescent="0.3">
      <c r="A29" s="4" t="s">
        <v>418</v>
      </c>
      <c r="B29" s="4" t="s">
        <v>1010</v>
      </c>
      <c r="C29" s="7" t="s">
        <v>1010</v>
      </c>
      <c r="D29" s="12">
        <v>369</v>
      </c>
    </row>
    <row r="30" spans="1:4" x14ac:dyDescent="0.3">
      <c r="A30" s="4" t="s">
        <v>632</v>
      </c>
      <c r="B30" s="4" t="s">
        <v>1010</v>
      </c>
      <c r="C30" s="7" t="s">
        <v>1010</v>
      </c>
      <c r="D30" s="12">
        <v>337</v>
      </c>
    </row>
    <row r="31" spans="1:4" x14ac:dyDescent="0.3">
      <c r="A31" s="4" t="s">
        <v>28</v>
      </c>
      <c r="B31" s="4" t="s">
        <v>1009</v>
      </c>
      <c r="C31" s="7" t="s">
        <v>1009</v>
      </c>
      <c r="D31" s="12">
        <v>365</v>
      </c>
    </row>
    <row r="32" spans="1:4" x14ac:dyDescent="0.3">
      <c r="A32" s="4" t="s">
        <v>572</v>
      </c>
      <c r="B32" s="4" t="s">
        <v>1010</v>
      </c>
      <c r="C32" s="7" t="s">
        <v>1010</v>
      </c>
      <c r="D32" s="12">
        <v>412</v>
      </c>
    </row>
    <row r="33" spans="1:4" x14ac:dyDescent="0.3">
      <c r="A33" s="4" t="s">
        <v>146</v>
      </c>
      <c r="B33" s="4" t="s">
        <v>1010</v>
      </c>
      <c r="C33" s="7" t="s">
        <v>1010</v>
      </c>
      <c r="D33" s="12">
        <v>368</v>
      </c>
    </row>
    <row r="34" spans="1:4" x14ac:dyDescent="0.3">
      <c r="A34" s="4" t="s">
        <v>336</v>
      </c>
      <c r="B34" s="4" t="s">
        <v>1010</v>
      </c>
      <c r="C34" s="7" t="s">
        <v>1010</v>
      </c>
      <c r="D34" s="12">
        <v>371</v>
      </c>
    </row>
    <row r="35" spans="1:4" x14ac:dyDescent="0.3">
      <c r="A35" s="4" t="s">
        <v>894</v>
      </c>
      <c r="B35" s="4" t="s">
        <v>1010</v>
      </c>
      <c r="C35" s="7" t="s">
        <v>1010</v>
      </c>
      <c r="D35" s="12">
        <v>285</v>
      </c>
    </row>
    <row r="36" spans="1:4" x14ac:dyDescent="0.3">
      <c r="A36" s="4" t="s">
        <v>545</v>
      </c>
      <c r="B36" s="4" t="s">
        <v>1010</v>
      </c>
      <c r="C36" s="7" t="s">
        <v>1010</v>
      </c>
      <c r="D36" s="12">
        <v>363</v>
      </c>
    </row>
    <row r="37" spans="1:4" x14ac:dyDescent="0.3">
      <c r="A37" s="4" t="s">
        <v>792</v>
      </c>
      <c r="B37" s="4" t="s">
        <v>1010</v>
      </c>
      <c r="C37" s="7" t="s">
        <v>1010</v>
      </c>
      <c r="D37" s="12">
        <v>387</v>
      </c>
    </row>
    <row r="38" spans="1:4" x14ac:dyDescent="0.3">
      <c r="A38" s="4" t="s">
        <v>72</v>
      </c>
      <c r="B38" s="4" t="s">
        <v>1010</v>
      </c>
      <c r="C38" s="7" t="s">
        <v>1010</v>
      </c>
      <c r="D38" s="12">
        <v>382</v>
      </c>
    </row>
    <row r="39" spans="1:4" x14ac:dyDescent="0.3">
      <c r="A39" s="4" t="s">
        <v>466</v>
      </c>
      <c r="B39" s="4" t="s">
        <v>1009</v>
      </c>
      <c r="C39" s="7" t="s">
        <v>1010</v>
      </c>
      <c r="D39" s="12">
        <v>408</v>
      </c>
    </row>
    <row r="40" spans="1:4" x14ac:dyDescent="0.3">
      <c r="A40" s="4" t="s">
        <v>858</v>
      </c>
      <c r="B40" s="4" t="s">
        <v>1010</v>
      </c>
      <c r="C40" s="7" t="s">
        <v>1010</v>
      </c>
      <c r="D40" s="12">
        <v>346</v>
      </c>
    </row>
    <row r="41" spans="1:4" x14ac:dyDescent="0.3">
      <c r="A41" s="4" t="s">
        <v>240</v>
      </c>
      <c r="B41" s="4" t="s">
        <v>1009</v>
      </c>
      <c r="C41" s="7" t="s">
        <v>1010</v>
      </c>
      <c r="D41" s="12">
        <v>391</v>
      </c>
    </row>
    <row r="42" spans="1:4" x14ac:dyDescent="0.3">
      <c r="A42" s="4" t="s">
        <v>892</v>
      </c>
      <c r="B42" s="4" t="s">
        <v>1010</v>
      </c>
      <c r="C42" s="7" t="s">
        <v>1010</v>
      </c>
      <c r="D42" s="12">
        <v>307</v>
      </c>
    </row>
    <row r="43" spans="1:4" x14ac:dyDescent="0.3">
      <c r="A43" s="4" t="s">
        <v>460</v>
      </c>
      <c r="B43" s="4" t="s">
        <v>1010</v>
      </c>
      <c r="C43" s="7" t="s">
        <v>1010</v>
      </c>
      <c r="D43" s="12">
        <v>347</v>
      </c>
    </row>
    <row r="44" spans="1:4" x14ac:dyDescent="0.3">
      <c r="A44" s="4" t="s">
        <v>597</v>
      </c>
      <c r="B44" s="4" t="s">
        <v>1010</v>
      </c>
      <c r="C44" s="7" t="s">
        <v>1010</v>
      </c>
      <c r="D44" s="12">
        <v>330</v>
      </c>
    </row>
    <row r="45" spans="1:4" x14ac:dyDescent="0.3">
      <c r="A45" s="4" t="s">
        <v>295</v>
      </c>
      <c r="B45" s="4" t="s">
        <v>1010</v>
      </c>
      <c r="C45" s="7" t="s">
        <v>1010</v>
      </c>
      <c r="D45" s="12">
        <v>368</v>
      </c>
    </row>
    <row r="46" spans="1:4" x14ac:dyDescent="0.3">
      <c r="A46" s="4" t="s">
        <v>923</v>
      </c>
      <c r="B46" s="4" t="s">
        <v>1009</v>
      </c>
      <c r="C46" s="7" t="s">
        <v>1009</v>
      </c>
      <c r="D46" s="12">
        <v>334</v>
      </c>
    </row>
    <row r="47" spans="1:4" x14ac:dyDescent="0.3">
      <c r="A47" s="4" t="s">
        <v>553</v>
      </c>
      <c r="B47" s="4" t="s">
        <v>1010</v>
      </c>
      <c r="C47" s="7" t="s">
        <v>1010</v>
      </c>
      <c r="D47" s="12">
        <v>328</v>
      </c>
    </row>
    <row r="48" spans="1:4" x14ac:dyDescent="0.3">
      <c r="A48" s="4" t="s">
        <v>570</v>
      </c>
      <c r="B48" s="4" t="s">
        <v>1010</v>
      </c>
      <c r="C48" s="7" t="s">
        <v>1010</v>
      </c>
      <c r="D48" s="12">
        <v>337</v>
      </c>
    </row>
    <row r="49" spans="1:4" x14ac:dyDescent="0.3">
      <c r="A49" s="4" t="s">
        <v>361</v>
      </c>
      <c r="B49" s="4" t="s">
        <v>1010</v>
      </c>
      <c r="C49" s="7" t="s">
        <v>1010</v>
      </c>
      <c r="D49" s="12">
        <v>394</v>
      </c>
    </row>
    <row r="50" spans="1:4" x14ac:dyDescent="0.3">
      <c r="A50" s="4" t="s">
        <v>193</v>
      </c>
      <c r="B50" s="4" t="s">
        <v>1010</v>
      </c>
      <c r="C50" s="7" t="s">
        <v>1010</v>
      </c>
      <c r="D50" s="12">
        <v>368</v>
      </c>
    </row>
    <row r="51" spans="1:4" x14ac:dyDescent="0.3">
      <c r="A51" s="4" t="s">
        <v>538</v>
      </c>
      <c r="B51" s="4" t="s">
        <v>1010</v>
      </c>
      <c r="C51" s="7" t="s">
        <v>1010</v>
      </c>
      <c r="D51" s="12">
        <v>328</v>
      </c>
    </row>
    <row r="52" spans="1:4" x14ac:dyDescent="0.3">
      <c r="A52" s="4" t="s">
        <v>603</v>
      </c>
      <c r="B52" s="4" t="s">
        <v>1009</v>
      </c>
      <c r="C52" s="7" t="s">
        <v>1010</v>
      </c>
      <c r="D52" s="12">
        <v>349</v>
      </c>
    </row>
    <row r="53" spans="1:4" x14ac:dyDescent="0.3">
      <c r="A53" s="4" t="s">
        <v>914</v>
      </c>
      <c r="B53" s="4" t="s">
        <v>1010</v>
      </c>
      <c r="C53" s="7" t="s">
        <v>1010</v>
      </c>
      <c r="D53" s="12">
        <v>344</v>
      </c>
    </row>
    <row r="54" spans="1:4" x14ac:dyDescent="0.3">
      <c r="A54" s="4" t="s">
        <v>575</v>
      </c>
      <c r="B54" s="4" t="s">
        <v>1010</v>
      </c>
      <c r="C54" s="7" t="s">
        <v>1010</v>
      </c>
      <c r="D54" s="12">
        <v>384</v>
      </c>
    </row>
    <row r="55" spans="1:4" x14ac:dyDescent="0.3">
      <c r="A55" s="4" t="s">
        <v>638</v>
      </c>
      <c r="B55" s="4" t="s">
        <v>1010</v>
      </c>
      <c r="C55" s="7" t="s">
        <v>1010</v>
      </c>
      <c r="D55" s="12">
        <v>377</v>
      </c>
    </row>
    <row r="56" spans="1:4" x14ac:dyDescent="0.3">
      <c r="A56" s="4" t="s">
        <v>832</v>
      </c>
      <c r="B56" s="4" t="s">
        <v>1009</v>
      </c>
      <c r="C56" s="7" t="s">
        <v>1009</v>
      </c>
      <c r="D56" s="12">
        <v>334</v>
      </c>
    </row>
    <row r="57" spans="1:4" x14ac:dyDescent="0.3">
      <c r="A57" s="4" t="s">
        <v>706</v>
      </c>
      <c r="B57" s="4" t="s">
        <v>1010</v>
      </c>
      <c r="C57" s="7" t="s">
        <v>1010</v>
      </c>
      <c r="D57" s="12">
        <v>367</v>
      </c>
    </row>
    <row r="58" spans="1:4" x14ac:dyDescent="0.3">
      <c r="A58" s="4" t="s">
        <v>318</v>
      </c>
      <c r="B58" s="4" t="s">
        <v>1010</v>
      </c>
      <c r="C58" s="7" t="s">
        <v>1010</v>
      </c>
      <c r="D58" s="12">
        <v>369</v>
      </c>
    </row>
    <row r="59" spans="1:4" x14ac:dyDescent="0.3">
      <c r="A59" s="4" t="s">
        <v>114</v>
      </c>
      <c r="B59" s="4" t="s">
        <v>1009</v>
      </c>
      <c r="C59" s="7" t="s">
        <v>1009</v>
      </c>
      <c r="D59" s="12">
        <v>336</v>
      </c>
    </row>
    <row r="60" spans="1:4" x14ac:dyDescent="0.3">
      <c r="A60" s="4" t="s">
        <v>672</v>
      </c>
      <c r="B60" s="4" t="s">
        <v>1010</v>
      </c>
      <c r="C60" s="7" t="s">
        <v>1010</v>
      </c>
      <c r="D60" s="12">
        <v>374</v>
      </c>
    </row>
    <row r="61" spans="1:4" x14ac:dyDescent="0.3">
      <c r="A61" s="4" t="s">
        <v>964</v>
      </c>
      <c r="B61" s="4" t="s">
        <v>1009</v>
      </c>
      <c r="C61" s="7" t="s">
        <v>1010</v>
      </c>
      <c r="D61" s="12">
        <v>444</v>
      </c>
    </row>
    <row r="62" spans="1:4" x14ac:dyDescent="0.3">
      <c r="A62" s="4" t="s">
        <v>668</v>
      </c>
      <c r="B62" s="4" t="s">
        <v>1010</v>
      </c>
      <c r="C62" s="7" t="s">
        <v>1010</v>
      </c>
      <c r="D62" s="12">
        <v>338</v>
      </c>
    </row>
    <row r="63" spans="1:4" x14ac:dyDescent="0.3">
      <c r="A63" s="4" t="s">
        <v>236</v>
      </c>
      <c r="B63" s="4" t="s">
        <v>1010</v>
      </c>
      <c r="C63" s="7" t="s">
        <v>1010</v>
      </c>
      <c r="D63" s="12">
        <v>368</v>
      </c>
    </row>
    <row r="64" spans="1:4" x14ac:dyDescent="0.3">
      <c r="A64" s="4" t="s">
        <v>324</v>
      </c>
      <c r="B64" s="4" t="s">
        <v>1010</v>
      </c>
      <c r="C64" s="7" t="s">
        <v>1010</v>
      </c>
      <c r="D64" s="12">
        <v>369</v>
      </c>
    </row>
    <row r="65" spans="1:4" x14ac:dyDescent="0.3">
      <c r="A65" s="4" t="s">
        <v>442</v>
      </c>
      <c r="B65" s="4" t="s">
        <v>1010</v>
      </c>
      <c r="C65" s="7" t="s">
        <v>1010</v>
      </c>
      <c r="D65" s="12">
        <v>366</v>
      </c>
    </row>
    <row r="66" spans="1:4" x14ac:dyDescent="0.3">
      <c r="A66" s="4" t="s">
        <v>422</v>
      </c>
      <c r="B66" s="4" t="s">
        <v>1010</v>
      </c>
      <c r="C66" s="7" t="s">
        <v>1010</v>
      </c>
      <c r="D66" s="12">
        <v>355</v>
      </c>
    </row>
    <row r="67" spans="1:4" x14ac:dyDescent="0.3">
      <c r="A67" s="4" t="s">
        <v>463</v>
      </c>
      <c r="B67" s="4" t="s">
        <v>1010</v>
      </c>
      <c r="C67" s="7" t="s">
        <v>1010</v>
      </c>
      <c r="D67" s="12">
        <v>348</v>
      </c>
    </row>
    <row r="68" spans="1:4" x14ac:dyDescent="0.3">
      <c r="A68" s="4" t="s">
        <v>177</v>
      </c>
      <c r="B68" s="4" t="s">
        <v>1009</v>
      </c>
      <c r="C68" s="7" t="s">
        <v>1010</v>
      </c>
      <c r="D68" s="12">
        <v>369</v>
      </c>
    </row>
    <row r="69" spans="1:4" x14ac:dyDescent="0.3">
      <c r="A69" s="4" t="s">
        <v>51</v>
      </c>
      <c r="B69" s="4" t="s">
        <v>1009</v>
      </c>
      <c r="C69" s="7" t="s">
        <v>1009</v>
      </c>
      <c r="D69" s="12">
        <v>365</v>
      </c>
    </row>
    <row r="70" spans="1:4" x14ac:dyDescent="0.3">
      <c r="A70" s="4" t="s">
        <v>902</v>
      </c>
      <c r="B70" s="4" t="s">
        <v>1010</v>
      </c>
      <c r="C70" s="7" t="s">
        <v>1010</v>
      </c>
      <c r="D70" s="12">
        <v>312</v>
      </c>
    </row>
    <row r="71" spans="1:4" x14ac:dyDescent="0.3">
      <c r="A71" s="4" t="s">
        <v>889</v>
      </c>
      <c r="B71" s="4" t="s">
        <v>1010</v>
      </c>
      <c r="C71" s="7" t="s">
        <v>1010</v>
      </c>
      <c r="D71" s="12">
        <v>308</v>
      </c>
    </row>
    <row r="72" spans="1:4" x14ac:dyDescent="0.3">
      <c r="A72" s="4" t="s">
        <v>997</v>
      </c>
      <c r="B72" s="4" t="s">
        <v>1010</v>
      </c>
      <c r="C72" s="7" t="s">
        <v>1010</v>
      </c>
      <c r="D72" s="12">
        <v>269</v>
      </c>
    </row>
    <row r="73" spans="1:4" x14ac:dyDescent="0.3">
      <c r="A73" s="4" t="s">
        <v>424</v>
      </c>
      <c r="B73" s="4" t="s">
        <v>1009</v>
      </c>
      <c r="C73" s="7" t="s">
        <v>1009</v>
      </c>
      <c r="D73" s="12">
        <v>363</v>
      </c>
    </row>
    <row r="74" spans="1:4" x14ac:dyDescent="0.3">
      <c r="A74" s="4" t="s">
        <v>578</v>
      </c>
      <c r="B74" s="4" t="s">
        <v>1009</v>
      </c>
      <c r="C74" s="7" t="s">
        <v>1009</v>
      </c>
      <c r="D74" s="12">
        <v>361</v>
      </c>
    </row>
    <row r="75" spans="1:4" x14ac:dyDescent="0.3">
      <c r="A75" s="4" t="s">
        <v>147</v>
      </c>
      <c r="B75" s="4" t="s">
        <v>1010</v>
      </c>
      <c r="C75" s="7" t="s">
        <v>1010</v>
      </c>
      <c r="D75" s="12">
        <v>354</v>
      </c>
    </row>
    <row r="76" spans="1:4" x14ac:dyDescent="0.3">
      <c r="A76" s="4" t="s">
        <v>555</v>
      </c>
      <c r="B76" s="4" t="s">
        <v>1010</v>
      </c>
      <c r="C76" s="7" t="s">
        <v>1010</v>
      </c>
      <c r="D76" s="12">
        <v>361</v>
      </c>
    </row>
    <row r="77" spans="1:4" x14ac:dyDescent="0.3">
      <c r="A77" s="4" t="s">
        <v>765</v>
      </c>
      <c r="B77" s="4" t="s">
        <v>1010</v>
      </c>
      <c r="C77" s="7" t="s">
        <v>1010</v>
      </c>
      <c r="D77" s="12">
        <v>1423</v>
      </c>
    </row>
    <row r="78" spans="1:4" x14ac:dyDescent="0.3">
      <c r="A78" s="4" t="s">
        <v>763</v>
      </c>
      <c r="B78" s="4" t="s">
        <v>1010</v>
      </c>
      <c r="C78" s="7" t="s">
        <v>1010</v>
      </c>
      <c r="D78" s="12">
        <v>375</v>
      </c>
    </row>
    <row r="79" spans="1:4" x14ac:dyDescent="0.3">
      <c r="A79" s="4" t="s">
        <v>383</v>
      </c>
      <c r="B79" s="4" t="s">
        <v>1010</v>
      </c>
      <c r="C79" s="7" t="s">
        <v>1010</v>
      </c>
      <c r="D79" s="12">
        <v>367</v>
      </c>
    </row>
    <row r="80" spans="1:4" x14ac:dyDescent="0.3">
      <c r="A80" s="4" t="s">
        <v>549</v>
      </c>
      <c r="B80" s="4" t="s">
        <v>1010</v>
      </c>
      <c r="C80" s="7" t="s">
        <v>1010</v>
      </c>
      <c r="D80" s="12">
        <v>361</v>
      </c>
    </row>
    <row r="81" spans="1:4" x14ac:dyDescent="0.3">
      <c r="A81" s="4" t="s">
        <v>316</v>
      </c>
      <c r="B81" s="4" t="s">
        <v>1010</v>
      </c>
      <c r="C81" s="7" t="s">
        <v>1010</v>
      </c>
      <c r="D81" s="12">
        <v>1617</v>
      </c>
    </row>
    <row r="82" spans="1:4" x14ac:dyDescent="0.3">
      <c r="A82" s="4" t="s">
        <v>850</v>
      </c>
      <c r="B82" s="4" t="s">
        <v>1010</v>
      </c>
      <c r="C82" s="7" t="s">
        <v>1010</v>
      </c>
      <c r="D82" s="12">
        <v>314</v>
      </c>
    </row>
    <row r="83" spans="1:4" x14ac:dyDescent="0.3">
      <c r="A83" s="4" t="s">
        <v>451</v>
      </c>
      <c r="B83" s="4" t="s">
        <v>1009</v>
      </c>
      <c r="C83" s="7" t="s">
        <v>1010</v>
      </c>
      <c r="D83" s="12">
        <v>408</v>
      </c>
    </row>
    <row r="84" spans="1:4" x14ac:dyDescent="0.3">
      <c r="A84" s="4" t="s">
        <v>983</v>
      </c>
      <c r="B84" s="4" t="s">
        <v>1010</v>
      </c>
      <c r="C84" s="7" t="s">
        <v>1010</v>
      </c>
      <c r="D84" s="12">
        <v>377</v>
      </c>
    </row>
    <row r="85" spans="1:4" x14ac:dyDescent="0.3">
      <c r="A85" s="4" t="s">
        <v>206</v>
      </c>
      <c r="B85" s="4" t="s">
        <v>1010</v>
      </c>
      <c r="C85" s="7" t="s">
        <v>1010</v>
      </c>
      <c r="D85" s="12">
        <v>368</v>
      </c>
    </row>
    <row r="86" spans="1:4" x14ac:dyDescent="0.3">
      <c r="A86" s="4" t="s">
        <v>365</v>
      </c>
      <c r="B86" s="4" t="s">
        <v>1010</v>
      </c>
      <c r="C86" s="7" t="s">
        <v>1010</v>
      </c>
      <c r="D86" s="12">
        <v>341</v>
      </c>
    </row>
    <row r="87" spans="1:4" x14ac:dyDescent="0.3">
      <c r="A87" s="4" t="s">
        <v>999</v>
      </c>
      <c r="B87" s="4" t="s">
        <v>1010</v>
      </c>
      <c r="C87" s="7" t="s">
        <v>1010</v>
      </c>
      <c r="D87" s="12">
        <v>139</v>
      </c>
    </row>
    <row r="88" spans="1:4" x14ac:dyDescent="0.3">
      <c r="A88" s="4" t="s">
        <v>200</v>
      </c>
      <c r="B88" s="4" t="s">
        <v>1010</v>
      </c>
      <c r="C88" s="7" t="s">
        <v>1010</v>
      </c>
      <c r="D88" s="12">
        <v>368</v>
      </c>
    </row>
    <row r="89" spans="1:4" x14ac:dyDescent="0.3">
      <c r="A89" s="4" t="s">
        <v>88</v>
      </c>
      <c r="B89" s="4" t="s">
        <v>1009</v>
      </c>
      <c r="C89" s="7" t="s">
        <v>1009</v>
      </c>
      <c r="D89" s="12">
        <v>362</v>
      </c>
    </row>
    <row r="90" spans="1:4" x14ac:dyDescent="0.3">
      <c r="A90" s="4" t="s">
        <v>750</v>
      </c>
      <c r="B90" s="4" t="s">
        <v>1010</v>
      </c>
      <c r="C90" s="7" t="s">
        <v>1010</v>
      </c>
      <c r="D90" s="12">
        <v>382</v>
      </c>
    </row>
    <row r="91" spans="1:4" x14ac:dyDescent="0.3">
      <c r="A91" s="4" t="s">
        <v>174</v>
      </c>
      <c r="B91" s="4" t="s">
        <v>1009</v>
      </c>
      <c r="C91" s="7" t="s">
        <v>1010</v>
      </c>
      <c r="D91" s="12">
        <v>368</v>
      </c>
    </row>
    <row r="92" spans="1:4" x14ac:dyDescent="0.3">
      <c r="A92" s="4" t="s">
        <v>157</v>
      </c>
      <c r="B92" s="4" t="s">
        <v>1010</v>
      </c>
      <c r="C92" s="7" t="s">
        <v>1010</v>
      </c>
      <c r="D92" s="12">
        <v>368</v>
      </c>
    </row>
    <row r="93" spans="1:4" x14ac:dyDescent="0.3">
      <c r="A93" s="4" t="s">
        <v>503</v>
      </c>
      <c r="B93" s="4" t="s">
        <v>1010</v>
      </c>
      <c r="C93" s="7" t="s">
        <v>1010</v>
      </c>
      <c r="D93" s="12">
        <v>379</v>
      </c>
    </row>
    <row r="94" spans="1:4" x14ac:dyDescent="0.3">
      <c r="A94" s="4" t="s">
        <v>931</v>
      </c>
      <c r="B94" s="4" t="s">
        <v>1010</v>
      </c>
      <c r="C94" s="7" t="s">
        <v>1010</v>
      </c>
      <c r="D94" s="12">
        <v>281</v>
      </c>
    </row>
    <row r="95" spans="1:4" x14ac:dyDescent="0.3">
      <c r="A95" s="4" t="s">
        <v>329</v>
      </c>
      <c r="B95" s="4" t="s">
        <v>1009</v>
      </c>
      <c r="C95" s="7" t="s">
        <v>1009</v>
      </c>
      <c r="D95" s="12">
        <v>366</v>
      </c>
    </row>
    <row r="96" spans="1:4" x14ac:dyDescent="0.3">
      <c r="A96" s="4" t="s">
        <v>862</v>
      </c>
      <c r="B96" s="4" t="s">
        <v>1010</v>
      </c>
      <c r="C96" s="7" t="s">
        <v>1010</v>
      </c>
      <c r="D96" s="12">
        <v>322</v>
      </c>
    </row>
    <row r="97" spans="1:4" x14ac:dyDescent="0.3">
      <c r="A97" s="4" t="s">
        <v>474</v>
      </c>
      <c r="B97" s="4" t="s">
        <v>1009</v>
      </c>
      <c r="C97" s="7" t="s">
        <v>1010</v>
      </c>
      <c r="D97" s="12">
        <v>368</v>
      </c>
    </row>
    <row r="98" spans="1:4" x14ac:dyDescent="0.3">
      <c r="A98" s="4" t="s">
        <v>476</v>
      </c>
      <c r="B98" s="4" t="s">
        <v>1009</v>
      </c>
      <c r="C98" s="7" t="s">
        <v>1010</v>
      </c>
      <c r="D98" s="12">
        <v>408</v>
      </c>
    </row>
    <row r="99" spans="1:4" x14ac:dyDescent="0.3">
      <c r="A99" s="4" t="s">
        <v>247</v>
      </c>
      <c r="B99" s="4" t="s">
        <v>1010</v>
      </c>
      <c r="C99" s="7" t="s">
        <v>1010</v>
      </c>
      <c r="D99" s="12">
        <v>369</v>
      </c>
    </row>
    <row r="100" spans="1:4" x14ac:dyDescent="0.3">
      <c r="A100" s="4" t="s">
        <v>585</v>
      </c>
      <c r="B100" s="4" t="s">
        <v>1010</v>
      </c>
      <c r="C100" s="7" t="s">
        <v>1010</v>
      </c>
      <c r="D100" s="12">
        <v>362</v>
      </c>
    </row>
    <row r="101" spans="1:4" x14ac:dyDescent="0.3">
      <c r="A101" s="4" t="s">
        <v>179</v>
      </c>
      <c r="B101" s="4" t="s">
        <v>1010</v>
      </c>
      <c r="C101" s="7" t="s">
        <v>1010</v>
      </c>
      <c r="D101" s="12">
        <v>481</v>
      </c>
    </row>
    <row r="102" spans="1:4" x14ac:dyDescent="0.3">
      <c r="A102" s="4" t="s">
        <v>648</v>
      </c>
      <c r="B102" s="4" t="s">
        <v>1010</v>
      </c>
      <c r="C102" s="7" t="s">
        <v>1010</v>
      </c>
      <c r="D102" s="12">
        <v>370</v>
      </c>
    </row>
    <row r="103" spans="1:4" x14ac:dyDescent="0.3">
      <c r="A103" s="4" t="s">
        <v>273</v>
      </c>
      <c r="B103" s="4" t="s">
        <v>1009</v>
      </c>
      <c r="C103" s="7" t="s">
        <v>1009</v>
      </c>
      <c r="D103" s="12">
        <v>369</v>
      </c>
    </row>
    <row r="104" spans="1:4" x14ac:dyDescent="0.3">
      <c r="A104" s="4" t="s">
        <v>920</v>
      </c>
      <c r="B104" s="4" t="s">
        <v>1010</v>
      </c>
      <c r="C104" s="7" t="s">
        <v>1010</v>
      </c>
      <c r="D104" s="12">
        <v>263</v>
      </c>
    </row>
    <row r="105" spans="1:4" x14ac:dyDescent="0.3">
      <c r="A105" s="4" t="s">
        <v>796</v>
      </c>
      <c r="B105" s="4" t="s">
        <v>1010</v>
      </c>
      <c r="C105" s="7" t="s">
        <v>1010</v>
      </c>
      <c r="D105" s="12">
        <v>368</v>
      </c>
    </row>
    <row r="106" spans="1:4" x14ac:dyDescent="0.3">
      <c r="A106" s="4" t="s">
        <v>14</v>
      </c>
      <c r="B106" s="4" t="s">
        <v>1009</v>
      </c>
      <c r="C106" s="7" t="s">
        <v>1009</v>
      </c>
      <c r="D106" s="12">
        <v>365</v>
      </c>
    </row>
    <row r="107" spans="1:4" x14ac:dyDescent="0.3">
      <c r="A107" s="4" t="s">
        <v>540</v>
      </c>
      <c r="B107" s="4" t="s">
        <v>1009</v>
      </c>
      <c r="C107" s="7" t="s">
        <v>1009</v>
      </c>
      <c r="D107" s="12">
        <v>492</v>
      </c>
    </row>
    <row r="108" spans="1:4" x14ac:dyDescent="0.3">
      <c r="A108" s="4" t="s">
        <v>456</v>
      </c>
      <c r="B108" s="4" t="s">
        <v>1009</v>
      </c>
      <c r="C108" s="7" t="s">
        <v>1009</v>
      </c>
      <c r="D108" s="12">
        <v>368</v>
      </c>
    </row>
    <row r="109" spans="1:4" x14ac:dyDescent="0.3">
      <c r="A109" s="4" t="s">
        <v>498</v>
      </c>
      <c r="B109" s="4" t="s">
        <v>1010</v>
      </c>
      <c r="C109" s="7" t="s">
        <v>1010</v>
      </c>
      <c r="D109" s="12">
        <v>346</v>
      </c>
    </row>
    <row r="110" spans="1:4" x14ac:dyDescent="0.3">
      <c r="A110" s="4" t="s">
        <v>612</v>
      </c>
      <c r="B110" s="4" t="s">
        <v>1010</v>
      </c>
      <c r="C110" s="7" t="s">
        <v>1010</v>
      </c>
      <c r="D110" s="12">
        <v>361</v>
      </c>
    </row>
    <row r="111" spans="1:4" x14ac:dyDescent="0.3">
      <c r="A111" s="4" t="s">
        <v>169</v>
      </c>
      <c r="B111" s="4" t="s">
        <v>1010</v>
      </c>
      <c r="C111" s="7" t="s">
        <v>1010</v>
      </c>
      <c r="D111" s="12">
        <v>482</v>
      </c>
    </row>
    <row r="112" spans="1:4" x14ac:dyDescent="0.3">
      <c r="A112" s="4" t="s">
        <v>199</v>
      </c>
      <c r="B112" s="4" t="s">
        <v>1010</v>
      </c>
      <c r="C112" s="7" t="s">
        <v>1010</v>
      </c>
      <c r="D112" s="12">
        <v>368</v>
      </c>
    </row>
    <row r="113" spans="1:4" x14ac:dyDescent="0.3">
      <c r="A113" s="4" t="s">
        <v>53</v>
      </c>
      <c r="B113" s="4" t="s">
        <v>1009</v>
      </c>
      <c r="C113" s="7" t="s">
        <v>1009</v>
      </c>
      <c r="D113" s="12">
        <v>359</v>
      </c>
    </row>
    <row r="114" spans="1:4" x14ac:dyDescent="0.3">
      <c r="A114" s="4" t="s">
        <v>420</v>
      </c>
      <c r="B114" s="4" t="s">
        <v>1009</v>
      </c>
      <c r="C114" s="7" t="s">
        <v>1009</v>
      </c>
      <c r="D114" s="12">
        <v>363</v>
      </c>
    </row>
    <row r="115" spans="1:4" x14ac:dyDescent="0.3">
      <c r="A115" s="4" t="s">
        <v>191</v>
      </c>
      <c r="B115" s="4" t="s">
        <v>1009</v>
      </c>
      <c r="C115" s="7" t="s">
        <v>1010</v>
      </c>
      <c r="D115" s="12">
        <v>368</v>
      </c>
    </row>
    <row r="116" spans="1:4" x14ac:dyDescent="0.3">
      <c r="A116" s="4" t="s">
        <v>803</v>
      </c>
      <c r="B116" s="4" t="s">
        <v>1010</v>
      </c>
      <c r="C116" s="7" t="s">
        <v>1010</v>
      </c>
      <c r="D116" s="12">
        <v>332</v>
      </c>
    </row>
    <row r="117" spans="1:4" x14ac:dyDescent="0.3">
      <c r="A117" s="4" t="s">
        <v>951</v>
      </c>
      <c r="B117" s="4" t="s">
        <v>1010</v>
      </c>
      <c r="C117" s="7" t="s">
        <v>1010</v>
      </c>
      <c r="D117" s="12">
        <v>345</v>
      </c>
    </row>
    <row r="118" spans="1:4" x14ac:dyDescent="0.3">
      <c r="A118" s="4" t="s">
        <v>626</v>
      </c>
      <c r="B118" s="4" t="s">
        <v>1010</v>
      </c>
      <c r="C118" s="7" t="s">
        <v>1010</v>
      </c>
      <c r="D118" s="12">
        <v>360</v>
      </c>
    </row>
    <row r="119" spans="1:4" x14ac:dyDescent="0.3">
      <c r="A119" s="4" t="s">
        <v>481</v>
      </c>
      <c r="B119" s="4" t="s">
        <v>1010</v>
      </c>
      <c r="C119" s="7" t="s">
        <v>1010</v>
      </c>
      <c r="D119" s="12">
        <v>352</v>
      </c>
    </row>
    <row r="120" spans="1:4" x14ac:dyDescent="0.3">
      <c r="A120" s="4" t="s">
        <v>818</v>
      </c>
      <c r="B120" s="4" t="s">
        <v>1009</v>
      </c>
      <c r="C120" s="7" t="s">
        <v>1009</v>
      </c>
      <c r="D120" s="12">
        <v>335</v>
      </c>
    </row>
    <row r="121" spans="1:4" x14ac:dyDescent="0.3">
      <c r="A121" s="4" t="s">
        <v>987</v>
      </c>
      <c r="B121" s="4" t="s">
        <v>1010</v>
      </c>
      <c r="C121" s="7" t="s">
        <v>1010</v>
      </c>
      <c r="D121" s="12">
        <v>155</v>
      </c>
    </row>
    <row r="122" spans="1:4" x14ac:dyDescent="0.3">
      <c r="A122" s="4" t="s">
        <v>769</v>
      </c>
      <c r="B122" s="4" t="s">
        <v>1010</v>
      </c>
      <c r="C122" s="7" t="s">
        <v>1010</v>
      </c>
      <c r="D122" s="12">
        <v>353</v>
      </c>
    </row>
    <row r="123" spans="1:4" x14ac:dyDescent="0.3">
      <c r="A123" s="4" t="s">
        <v>286</v>
      </c>
      <c r="B123" s="4" t="s">
        <v>1009</v>
      </c>
      <c r="C123" s="7" t="s">
        <v>1009</v>
      </c>
      <c r="D123" s="12">
        <v>370</v>
      </c>
    </row>
    <row r="124" spans="1:4" x14ac:dyDescent="0.3">
      <c r="A124" s="4" t="s">
        <v>564</v>
      </c>
      <c r="B124" s="4" t="s">
        <v>1010</v>
      </c>
      <c r="C124" s="7" t="s">
        <v>1010</v>
      </c>
      <c r="D124" s="12">
        <v>380</v>
      </c>
    </row>
    <row r="125" spans="1:4" x14ac:dyDescent="0.3">
      <c r="A125" s="4" t="s">
        <v>620</v>
      </c>
      <c r="B125" s="4" t="s">
        <v>1010</v>
      </c>
      <c r="C125" s="7" t="s">
        <v>1010</v>
      </c>
      <c r="D125" s="12">
        <v>419</v>
      </c>
    </row>
    <row r="126" spans="1:4" x14ac:dyDescent="0.3">
      <c r="A126" s="4" t="s">
        <v>813</v>
      </c>
      <c r="B126" s="4" t="s">
        <v>1010</v>
      </c>
      <c r="C126" s="7" t="s">
        <v>1010</v>
      </c>
      <c r="D126" s="12">
        <v>368</v>
      </c>
    </row>
    <row r="127" spans="1:4" x14ac:dyDescent="0.3">
      <c r="A127" s="4" t="s">
        <v>244</v>
      </c>
      <c r="B127" s="4" t="s">
        <v>1009</v>
      </c>
      <c r="C127" s="7" t="s">
        <v>1010</v>
      </c>
      <c r="D127" s="12">
        <v>370</v>
      </c>
    </row>
    <row r="128" spans="1:4" x14ac:dyDescent="0.3">
      <c r="A128" s="4" t="s">
        <v>1030</v>
      </c>
      <c r="B128" s="4" t="s">
        <v>1010</v>
      </c>
      <c r="C128" s="7" t="s">
        <v>1010</v>
      </c>
      <c r="D128" s="12">
        <v>117</v>
      </c>
    </row>
    <row r="129" spans="1:4" x14ac:dyDescent="0.3">
      <c r="A129" s="4" t="s">
        <v>34</v>
      </c>
      <c r="B129" s="4" t="s">
        <v>1009</v>
      </c>
      <c r="C129" s="7" t="s">
        <v>1009</v>
      </c>
      <c r="D129" s="12">
        <v>365</v>
      </c>
    </row>
    <row r="130" spans="1:4" x14ac:dyDescent="0.3">
      <c r="A130" s="4" t="s">
        <v>280</v>
      </c>
      <c r="B130" s="4" t="s">
        <v>1010</v>
      </c>
      <c r="C130" s="7" t="s">
        <v>1010</v>
      </c>
      <c r="D130" s="12">
        <v>385</v>
      </c>
    </row>
    <row r="131" spans="1:4" x14ac:dyDescent="0.3">
      <c r="A131" s="4" t="s">
        <v>700</v>
      </c>
      <c r="B131" s="4" t="s">
        <v>1010</v>
      </c>
      <c r="C131" s="7" t="s">
        <v>1010</v>
      </c>
      <c r="D131" s="12">
        <v>378</v>
      </c>
    </row>
    <row r="132" spans="1:4" x14ac:dyDescent="0.3">
      <c r="A132" s="4" t="s">
        <v>848</v>
      </c>
      <c r="B132" s="4" t="s">
        <v>1010</v>
      </c>
      <c r="C132" s="7" t="s">
        <v>1010</v>
      </c>
      <c r="D132" s="12">
        <v>337</v>
      </c>
    </row>
    <row r="133" spans="1:4" x14ac:dyDescent="0.3">
      <c r="A133" s="4" t="s">
        <v>202</v>
      </c>
      <c r="B133" s="4" t="s">
        <v>1009</v>
      </c>
      <c r="C133" s="7" t="s">
        <v>1010</v>
      </c>
      <c r="D133" s="12">
        <v>368</v>
      </c>
    </row>
    <row r="134" spans="1:4" x14ac:dyDescent="0.3">
      <c r="A134" s="4" t="s">
        <v>103</v>
      </c>
      <c r="B134" s="4" t="s">
        <v>1010</v>
      </c>
      <c r="C134" s="7" t="s">
        <v>1010</v>
      </c>
      <c r="D134" s="12">
        <v>362</v>
      </c>
    </row>
    <row r="135" spans="1:4" x14ac:dyDescent="0.3">
      <c r="A135" s="4" t="s">
        <v>96</v>
      </c>
      <c r="B135" s="4" t="s">
        <v>1009</v>
      </c>
      <c r="C135" s="7" t="s">
        <v>1009</v>
      </c>
      <c r="D135" s="12">
        <v>381</v>
      </c>
    </row>
    <row r="136" spans="1:4" x14ac:dyDescent="0.3">
      <c r="A136" s="4" t="s">
        <v>56</v>
      </c>
      <c r="B136" s="4" t="s">
        <v>1009</v>
      </c>
      <c r="C136" s="7" t="s">
        <v>1010</v>
      </c>
      <c r="D136" s="12">
        <v>365</v>
      </c>
    </row>
    <row r="137" spans="1:4" x14ac:dyDescent="0.3">
      <c r="A137" s="4" t="s">
        <v>670</v>
      </c>
      <c r="B137" s="4" t="s">
        <v>1009</v>
      </c>
      <c r="C137" s="7" t="s">
        <v>1009</v>
      </c>
      <c r="D137" s="12">
        <v>370</v>
      </c>
    </row>
    <row r="138" spans="1:4" x14ac:dyDescent="0.3">
      <c r="A138" s="4" t="s">
        <v>718</v>
      </c>
      <c r="B138" s="4" t="s">
        <v>1010</v>
      </c>
      <c r="C138" s="7" t="s">
        <v>1010</v>
      </c>
      <c r="D138" s="12">
        <v>376</v>
      </c>
    </row>
    <row r="139" spans="1:4" x14ac:dyDescent="0.3">
      <c r="A139" s="4" t="s">
        <v>630</v>
      </c>
      <c r="B139" s="4" t="s">
        <v>1010</v>
      </c>
      <c r="C139" s="7" t="s">
        <v>1010</v>
      </c>
      <c r="D139" s="12">
        <v>366</v>
      </c>
    </row>
    <row r="140" spans="1:4" x14ac:dyDescent="0.3">
      <c r="A140" s="4" t="s">
        <v>944</v>
      </c>
      <c r="B140" s="4" t="s">
        <v>1010</v>
      </c>
      <c r="C140" s="7" t="s">
        <v>1010</v>
      </c>
      <c r="D140" s="12">
        <v>373</v>
      </c>
    </row>
    <row r="141" spans="1:4" x14ac:dyDescent="0.3">
      <c r="A141" s="4" t="s">
        <v>582</v>
      </c>
      <c r="B141" s="4" t="s">
        <v>1009</v>
      </c>
      <c r="C141" s="7" t="s">
        <v>1009</v>
      </c>
      <c r="D141" s="12">
        <v>349</v>
      </c>
    </row>
    <row r="142" spans="1:4" x14ac:dyDescent="0.3">
      <c r="A142" s="4" t="s">
        <v>990</v>
      </c>
      <c r="B142" s="4" t="s">
        <v>1010</v>
      </c>
      <c r="C142" s="7" t="s">
        <v>1010</v>
      </c>
      <c r="D142" s="12">
        <v>396</v>
      </c>
    </row>
    <row r="143" spans="1:4" x14ac:dyDescent="0.3">
      <c r="A143" s="4" t="s">
        <v>925</v>
      </c>
      <c r="B143" s="4" t="s">
        <v>1010</v>
      </c>
      <c r="C143" s="7" t="s">
        <v>1010</v>
      </c>
      <c r="D143" s="12">
        <v>385</v>
      </c>
    </row>
    <row r="144" spans="1:4" x14ac:dyDescent="0.3">
      <c r="A144" s="4" t="s">
        <v>500</v>
      </c>
      <c r="B144" s="4" t="s">
        <v>1010</v>
      </c>
      <c r="C144" s="7" t="s">
        <v>1010</v>
      </c>
      <c r="D144" s="12">
        <v>347</v>
      </c>
    </row>
    <row r="145" spans="1:4" x14ac:dyDescent="0.3">
      <c r="A145" s="4" t="s">
        <v>134</v>
      </c>
      <c r="B145" s="4" t="s">
        <v>1010</v>
      </c>
      <c r="C145" s="7" t="s">
        <v>1010</v>
      </c>
      <c r="D145" s="12">
        <v>368</v>
      </c>
    </row>
    <row r="146" spans="1:4" x14ac:dyDescent="0.3">
      <c r="A146" s="4" t="s">
        <v>128</v>
      </c>
      <c r="B146" s="4" t="s">
        <v>1010</v>
      </c>
      <c r="C146" s="7" t="s">
        <v>1010</v>
      </c>
      <c r="D146" s="12">
        <v>368</v>
      </c>
    </row>
    <row r="147" spans="1:4" x14ac:dyDescent="0.3">
      <c r="A147" s="4" t="s">
        <v>618</v>
      </c>
      <c r="B147" s="4" t="s">
        <v>1010</v>
      </c>
      <c r="C147" s="7" t="s">
        <v>1010</v>
      </c>
      <c r="D147" s="12">
        <v>354</v>
      </c>
    </row>
    <row r="148" spans="1:4" x14ac:dyDescent="0.3">
      <c r="A148" s="4" t="s">
        <v>593</v>
      </c>
      <c r="B148" s="4" t="s">
        <v>1010</v>
      </c>
      <c r="C148" s="7" t="s">
        <v>1010</v>
      </c>
      <c r="D148" s="12">
        <v>350</v>
      </c>
    </row>
    <row r="149" spans="1:4" x14ac:dyDescent="0.3">
      <c r="A149" s="4" t="s">
        <v>720</v>
      </c>
      <c r="B149" s="4" t="s">
        <v>1009</v>
      </c>
      <c r="C149" s="7" t="s">
        <v>1009</v>
      </c>
      <c r="D149" s="12">
        <v>349</v>
      </c>
    </row>
    <row r="150" spans="1:4" x14ac:dyDescent="0.3">
      <c r="A150" s="4" t="s">
        <v>911</v>
      </c>
      <c r="B150" s="4" t="s">
        <v>1009</v>
      </c>
      <c r="C150" s="7" t="s">
        <v>1009</v>
      </c>
      <c r="D150" s="12">
        <v>321</v>
      </c>
    </row>
    <row r="151" spans="1:4" x14ac:dyDescent="0.3">
      <c r="A151" s="4" t="s">
        <v>514</v>
      </c>
      <c r="B151" s="4" t="s">
        <v>1010</v>
      </c>
      <c r="C151" s="7" t="s">
        <v>1010</v>
      </c>
      <c r="D151" s="12">
        <v>362</v>
      </c>
    </row>
    <row r="152" spans="1:4" x14ac:dyDescent="0.3">
      <c r="A152" s="4" t="s">
        <v>609</v>
      </c>
      <c r="B152" s="4" t="s">
        <v>1010</v>
      </c>
      <c r="C152" s="7" t="s">
        <v>1010</v>
      </c>
      <c r="D152" s="12">
        <v>309</v>
      </c>
    </row>
    <row r="153" spans="1:4" x14ac:dyDescent="0.3">
      <c r="A153" s="4" t="s">
        <v>68</v>
      </c>
      <c r="B153" s="4" t="s">
        <v>1009</v>
      </c>
      <c r="C153" s="7" t="s">
        <v>1009</v>
      </c>
      <c r="D153" s="12">
        <v>360</v>
      </c>
    </row>
    <row r="154" spans="1:4" x14ac:dyDescent="0.3">
      <c r="A154" s="4" t="s">
        <v>777</v>
      </c>
      <c r="B154" s="4" t="s">
        <v>1010</v>
      </c>
      <c r="C154" s="7" t="s">
        <v>1010</v>
      </c>
      <c r="D154" s="12">
        <v>347</v>
      </c>
    </row>
    <row r="155" spans="1:4" x14ac:dyDescent="0.3">
      <c r="A155" s="4" t="s">
        <v>105</v>
      </c>
      <c r="B155" s="4" t="s">
        <v>1010</v>
      </c>
      <c r="C155" s="7" t="s">
        <v>1010</v>
      </c>
      <c r="D155" s="12">
        <v>359</v>
      </c>
    </row>
    <row r="156" spans="1:4" x14ac:dyDescent="0.3">
      <c r="A156" s="4" t="s">
        <v>220</v>
      </c>
      <c r="B156" s="4" t="s">
        <v>1010</v>
      </c>
      <c r="C156" s="7" t="s">
        <v>1010</v>
      </c>
      <c r="D156" s="12">
        <v>339</v>
      </c>
    </row>
    <row r="157" spans="1:4" x14ac:dyDescent="0.3">
      <c r="A157" s="4" t="s">
        <v>338</v>
      </c>
      <c r="B157" s="4" t="s">
        <v>1010</v>
      </c>
      <c r="C157" s="7" t="s">
        <v>1010</v>
      </c>
      <c r="D157" s="12">
        <v>367</v>
      </c>
    </row>
    <row r="158" spans="1:4" x14ac:dyDescent="0.3">
      <c r="A158" s="4" t="s">
        <v>511</v>
      </c>
      <c r="B158" s="4" t="s">
        <v>1010</v>
      </c>
      <c r="C158" s="7" t="s">
        <v>1010</v>
      </c>
      <c r="D158" s="12">
        <v>372</v>
      </c>
    </row>
    <row r="159" spans="1:4" x14ac:dyDescent="0.3">
      <c r="A159" s="4" t="s">
        <v>59</v>
      </c>
      <c r="B159" s="4" t="s">
        <v>1010</v>
      </c>
      <c r="C159" s="7" t="s">
        <v>1010</v>
      </c>
      <c r="D159" s="12">
        <v>364</v>
      </c>
    </row>
    <row r="160" spans="1:4" x14ac:dyDescent="0.3">
      <c r="A160" s="4" t="s">
        <v>261</v>
      </c>
      <c r="B160" s="4" t="s">
        <v>1010</v>
      </c>
      <c r="C160" s="7" t="s">
        <v>1010</v>
      </c>
      <c r="D160" s="12">
        <v>368</v>
      </c>
    </row>
    <row r="161" spans="1:4" x14ac:dyDescent="0.3">
      <c r="A161" s="4" t="s">
        <v>391</v>
      </c>
      <c r="B161" s="4" t="s">
        <v>1010</v>
      </c>
      <c r="C161" s="7" t="s">
        <v>1010</v>
      </c>
      <c r="D161" s="12">
        <v>546</v>
      </c>
    </row>
    <row r="162" spans="1:4" x14ac:dyDescent="0.3">
      <c r="A162" s="4" t="s">
        <v>19</v>
      </c>
      <c r="B162" s="4" t="s">
        <v>1009</v>
      </c>
      <c r="C162" s="7" t="s">
        <v>1009</v>
      </c>
      <c r="D162" s="12">
        <v>365</v>
      </c>
    </row>
    <row r="163" spans="1:4" x14ac:dyDescent="0.3">
      <c r="A163" s="4" t="s">
        <v>322</v>
      </c>
      <c r="B163" s="4" t="s">
        <v>1010</v>
      </c>
      <c r="C163" s="7" t="s">
        <v>1010</v>
      </c>
      <c r="D163" s="12">
        <v>396</v>
      </c>
    </row>
    <row r="164" spans="1:4" x14ac:dyDescent="0.3">
      <c r="A164" s="4" t="s">
        <v>75</v>
      </c>
      <c r="B164" s="4" t="s">
        <v>1010</v>
      </c>
      <c r="C164" s="7" t="s">
        <v>1010</v>
      </c>
      <c r="D164" s="12">
        <v>359</v>
      </c>
    </row>
    <row r="165" spans="1:4" x14ac:dyDescent="0.3">
      <c r="A165" s="4" t="s">
        <v>396</v>
      </c>
      <c r="B165" s="4" t="s">
        <v>1010</v>
      </c>
      <c r="C165" s="7" t="s">
        <v>1010</v>
      </c>
      <c r="D165" s="12">
        <v>370</v>
      </c>
    </row>
    <row r="166" spans="1:4" x14ac:dyDescent="0.3">
      <c r="A166" s="4" t="s">
        <v>65</v>
      </c>
      <c r="B166" s="4" t="s">
        <v>1009</v>
      </c>
      <c r="C166" s="7" t="s">
        <v>1009</v>
      </c>
      <c r="D166" s="12">
        <v>374</v>
      </c>
    </row>
    <row r="167" spans="1:4" x14ac:dyDescent="0.3">
      <c r="A167" s="4" t="s">
        <v>870</v>
      </c>
      <c r="B167" s="4" t="s">
        <v>1010</v>
      </c>
      <c r="C167" s="7" t="s">
        <v>1010</v>
      </c>
      <c r="D167" s="12">
        <v>653</v>
      </c>
    </row>
    <row r="168" spans="1:4" x14ac:dyDescent="0.3">
      <c r="A168" s="4" t="s">
        <v>614</v>
      </c>
      <c r="B168" s="4" t="s">
        <v>1010</v>
      </c>
      <c r="C168" s="7" t="s">
        <v>1010</v>
      </c>
      <c r="D168" s="12">
        <v>336</v>
      </c>
    </row>
    <row r="169" spans="1:4" x14ac:dyDescent="0.3">
      <c r="A169" s="4" t="s">
        <v>35</v>
      </c>
      <c r="B169" s="4" t="s">
        <v>1009</v>
      </c>
      <c r="C169" s="7" t="s">
        <v>1009</v>
      </c>
      <c r="D169" s="12">
        <v>365</v>
      </c>
    </row>
    <row r="170" spans="1:4" x14ac:dyDescent="0.3">
      <c r="A170" s="4" t="s">
        <v>834</v>
      </c>
      <c r="B170" s="4" t="s">
        <v>1010</v>
      </c>
      <c r="C170" s="7" t="s">
        <v>1010</v>
      </c>
      <c r="D170" s="12">
        <v>377</v>
      </c>
    </row>
    <row r="171" spans="1:4" x14ac:dyDescent="0.3">
      <c r="A171" s="4" t="s">
        <v>661</v>
      </c>
      <c r="B171" s="4" t="s">
        <v>1010</v>
      </c>
      <c r="C171" s="7" t="s">
        <v>1010</v>
      </c>
      <c r="D171" s="12">
        <v>367</v>
      </c>
    </row>
    <row r="172" spans="1:4" x14ac:dyDescent="0.3">
      <c r="A172" s="4" t="s">
        <v>381</v>
      </c>
      <c r="B172" s="4" t="s">
        <v>1010</v>
      </c>
      <c r="C172" s="7" t="s">
        <v>1010</v>
      </c>
      <c r="D172" s="12">
        <v>376</v>
      </c>
    </row>
    <row r="173" spans="1:4" x14ac:dyDescent="0.3">
      <c r="A173" s="4" t="s">
        <v>412</v>
      </c>
      <c r="B173" s="4" t="s">
        <v>1009</v>
      </c>
      <c r="C173" s="7" t="s">
        <v>1009</v>
      </c>
      <c r="D173" s="12">
        <v>364</v>
      </c>
    </row>
    <row r="174" spans="1:4" x14ac:dyDescent="0.3">
      <c r="A174" s="4" t="s">
        <v>117</v>
      </c>
      <c r="B174" s="4" t="s">
        <v>1009</v>
      </c>
      <c r="C174" s="7" t="s">
        <v>1009</v>
      </c>
      <c r="D174" s="12">
        <v>377</v>
      </c>
    </row>
    <row r="175" spans="1:4" x14ac:dyDescent="0.3">
      <c r="A175" s="4" t="s">
        <v>30</v>
      </c>
      <c r="B175" s="4" t="s">
        <v>1009</v>
      </c>
      <c r="C175" s="7" t="s">
        <v>1009</v>
      </c>
      <c r="D175" s="12">
        <v>365</v>
      </c>
    </row>
    <row r="176" spans="1:4" x14ac:dyDescent="0.3">
      <c r="A176" s="4" t="s">
        <v>897</v>
      </c>
      <c r="B176" s="4" t="s">
        <v>1010</v>
      </c>
      <c r="C176" s="7" t="s">
        <v>1010</v>
      </c>
      <c r="D176" s="12">
        <v>327</v>
      </c>
    </row>
    <row r="177" spans="1:4" x14ac:dyDescent="0.3">
      <c r="A177" s="4" t="s">
        <v>165</v>
      </c>
      <c r="B177" s="4" t="s">
        <v>1009</v>
      </c>
      <c r="C177" s="7" t="s">
        <v>1010</v>
      </c>
      <c r="D177" s="12">
        <v>368</v>
      </c>
    </row>
    <row r="178" spans="1:4" x14ac:dyDescent="0.3">
      <c r="A178" s="4" t="s">
        <v>724</v>
      </c>
      <c r="B178" s="4" t="s">
        <v>1009</v>
      </c>
      <c r="C178" s="7" t="s">
        <v>1010</v>
      </c>
      <c r="D178" s="12">
        <v>303</v>
      </c>
    </row>
    <row r="179" spans="1:4" x14ac:dyDescent="0.3">
      <c r="A179" s="4" t="s">
        <v>934</v>
      </c>
      <c r="B179" s="4" t="s">
        <v>1010</v>
      </c>
      <c r="C179" s="7" t="s">
        <v>1010</v>
      </c>
      <c r="D179" s="12">
        <v>198</v>
      </c>
    </row>
    <row r="180" spans="1:4" x14ac:dyDescent="0.3">
      <c r="A180" s="4" t="s">
        <v>695</v>
      </c>
      <c r="B180" s="4" t="s">
        <v>1010</v>
      </c>
      <c r="C180" s="7" t="s">
        <v>1010</v>
      </c>
      <c r="D180" s="12">
        <v>405</v>
      </c>
    </row>
    <row r="181" spans="1:4" x14ac:dyDescent="0.3">
      <c r="A181" s="4" t="s">
        <v>197</v>
      </c>
      <c r="B181" s="4" t="s">
        <v>1010</v>
      </c>
      <c r="C181" s="7" t="s">
        <v>1010</v>
      </c>
      <c r="D181" s="12">
        <v>368</v>
      </c>
    </row>
    <row r="182" spans="1:4" x14ac:dyDescent="0.3">
      <c r="A182" s="4" t="s">
        <v>32</v>
      </c>
      <c r="B182" s="4" t="s">
        <v>1009</v>
      </c>
      <c r="C182" s="7" t="s">
        <v>1009</v>
      </c>
      <c r="D182" s="12">
        <v>364</v>
      </c>
    </row>
    <row r="183" spans="1:4" x14ac:dyDescent="0.3">
      <c r="A183" s="4" t="s">
        <v>61</v>
      </c>
      <c r="B183" s="4" t="s">
        <v>1009</v>
      </c>
      <c r="C183" s="7" t="s">
        <v>1009</v>
      </c>
      <c r="D183" s="12">
        <v>365</v>
      </c>
    </row>
    <row r="184" spans="1:4" x14ac:dyDescent="0.3">
      <c r="A184" s="4" t="s">
        <v>624</v>
      </c>
      <c r="B184" s="4" t="s">
        <v>1010</v>
      </c>
      <c r="C184" s="7" t="s">
        <v>1010</v>
      </c>
      <c r="D184" s="12">
        <v>360</v>
      </c>
    </row>
    <row r="185" spans="1:4" x14ac:dyDescent="0.3">
      <c r="A185" s="4" t="s">
        <v>161</v>
      </c>
      <c r="B185" s="4" t="s">
        <v>1009</v>
      </c>
      <c r="C185" s="7" t="s">
        <v>1009</v>
      </c>
      <c r="D185" s="12">
        <v>369</v>
      </c>
    </row>
    <row r="186" spans="1:4" x14ac:dyDescent="0.3">
      <c r="A186" s="4" t="s">
        <v>488</v>
      </c>
      <c r="B186" s="4" t="s">
        <v>1010</v>
      </c>
      <c r="C186" s="7" t="s">
        <v>1010</v>
      </c>
      <c r="D186" s="12">
        <v>346</v>
      </c>
    </row>
    <row r="187" spans="1:4" x14ac:dyDescent="0.3">
      <c r="A187" s="4" t="s">
        <v>980</v>
      </c>
      <c r="B187" s="4" t="s">
        <v>1010</v>
      </c>
      <c r="C187" s="7" t="s">
        <v>1010</v>
      </c>
      <c r="D187" s="12">
        <v>311</v>
      </c>
    </row>
    <row r="188" spans="1:4" x14ac:dyDescent="0.3">
      <c r="A188" s="4" t="s">
        <v>70</v>
      </c>
      <c r="B188" s="4" t="s">
        <v>1009</v>
      </c>
      <c r="C188" s="7" t="s">
        <v>1009</v>
      </c>
      <c r="D188" s="12">
        <v>363</v>
      </c>
    </row>
    <row r="189" spans="1:4" x14ac:dyDescent="0.3">
      <c r="A189" s="4" t="s">
        <v>939</v>
      </c>
      <c r="B189" s="4" t="s">
        <v>1010</v>
      </c>
      <c r="C189" s="7" t="s">
        <v>1010</v>
      </c>
      <c r="D189" s="12">
        <v>368</v>
      </c>
    </row>
    <row r="190" spans="1:4" x14ac:dyDescent="0.3">
      <c r="A190" s="4" t="s">
        <v>93</v>
      </c>
      <c r="B190" s="4" t="s">
        <v>1010</v>
      </c>
      <c r="C190" s="7" t="s">
        <v>1010</v>
      </c>
      <c r="D190" s="12">
        <v>381</v>
      </c>
    </row>
    <row r="191" spans="1:4" x14ac:dyDescent="0.3">
      <c r="A191" s="4" t="s">
        <v>510</v>
      </c>
      <c r="B191" s="4" t="s">
        <v>1010</v>
      </c>
      <c r="C191" s="7" t="s">
        <v>1010</v>
      </c>
      <c r="D191" s="12">
        <v>371</v>
      </c>
    </row>
    <row r="192" spans="1:4" x14ac:dyDescent="0.3">
      <c r="A192" s="4" t="s">
        <v>150</v>
      </c>
      <c r="B192" s="4" t="s">
        <v>1009</v>
      </c>
      <c r="C192" s="7" t="s">
        <v>1009</v>
      </c>
      <c r="D192" s="12">
        <v>373</v>
      </c>
    </row>
    <row r="193" spans="1:4" x14ac:dyDescent="0.3">
      <c r="A193" s="4" t="s">
        <v>543</v>
      </c>
      <c r="B193" s="4" t="s">
        <v>1010</v>
      </c>
      <c r="C193" s="7" t="s">
        <v>1010</v>
      </c>
      <c r="D193" s="12">
        <v>369</v>
      </c>
    </row>
    <row r="194" spans="1:4" x14ac:dyDescent="0.3">
      <c r="A194" s="4" t="s">
        <v>562</v>
      </c>
      <c r="B194" s="4" t="s">
        <v>1010</v>
      </c>
      <c r="C194" s="7" t="s">
        <v>1010</v>
      </c>
      <c r="D194" s="12">
        <v>363</v>
      </c>
    </row>
    <row r="195" spans="1:4" x14ac:dyDescent="0.3">
      <c r="A195" s="4" t="s">
        <v>234</v>
      </c>
      <c r="B195" s="4" t="s">
        <v>1010</v>
      </c>
      <c r="C195" s="7" t="s">
        <v>1010</v>
      </c>
      <c r="D195" s="12">
        <v>365</v>
      </c>
    </row>
    <row r="196" spans="1:4" x14ac:dyDescent="0.3">
      <c r="A196" s="4" t="s">
        <v>256</v>
      </c>
      <c r="B196" s="4" t="s">
        <v>1010</v>
      </c>
      <c r="C196" s="7" t="s">
        <v>1010</v>
      </c>
      <c r="D196" s="12">
        <v>370</v>
      </c>
    </row>
    <row r="197" spans="1:4" x14ac:dyDescent="0.3">
      <c r="A197" s="4" t="s">
        <v>628</v>
      </c>
      <c r="B197" s="4" t="s">
        <v>1010</v>
      </c>
      <c r="C197" s="7" t="s">
        <v>1010</v>
      </c>
      <c r="D197" s="12">
        <v>383</v>
      </c>
    </row>
    <row r="198" spans="1:4" x14ac:dyDescent="0.3">
      <c r="A198" s="4" t="s">
        <v>111</v>
      </c>
      <c r="B198" s="4" t="s">
        <v>1010</v>
      </c>
      <c r="C198" s="7" t="s">
        <v>1010</v>
      </c>
      <c r="D198" s="12">
        <v>371</v>
      </c>
    </row>
    <row r="199" spans="1:4" x14ac:dyDescent="0.3">
      <c r="A199" s="4" t="s">
        <v>522</v>
      </c>
      <c r="B199" s="4" t="s">
        <v>1010</v>
      </c>
      <c r="C199" s="7" t="s">
        <v>1010</v>
      </c>
      <c r="D199" s="12">
        <v>346</v>
      </c>
    </row>
    <row r="200" spans="1:4" x14ac:dyDescent="0.3">
      <c r="A200" s="4" t="s">
        <v>840</v>
      </c>
      <c r="B200" s="4" t="s">
        <v>1010</v>
      </c>
      <c r="C200" s="7" t="s">
        <v>1010</v>
      </c>
      <c r="D200" s="12">
        <v>314</v>
      </c>
    </row>
    <row r="201" spans="1:4" x14ac:dyDescent="0.3">
      <c r="A201" s="4" t="s">
        <v>372</v>
      </c>
      <c r="B201" s="4" t="s">
        <v>1010</v>
      </c>
      <c r="C201" s="7" t="s">
        <v>1010</v>
      </c>
      <c r="D201" s="12">
        <v>380</v>
      </c>
    </row>
    <row r="202" spans="1:4" x14ac:dyDescent="0.3">
      <c r="A202" s="4" t="s">
        <v>846</v>
      </c>
      <c r="B202" s="4" t="s">
        <v>1010</v>
      </c>
      <c r="C202" s="7" t="s">
        <v>1010</v>
      </c>
      <c r="D202" s="12">
        <v>336</v>
      </c>
    </row>
    <row r="203" spans="1:4" x14ac:dyDescent="0.3">
      <c r="A203" s="4" t="s">
        <v>974</v>
      </c>
      <c r="B203" s="4" t="s">
        <v>1010</v>
      </c>
      <c r="C203" s="7" t="s">
        <v>1010</v>
      </c>
      <c r="D203" s="12">
        <v>360</v>
      </c>
    </row>
    <row r="204" spans="1:4" x14ac:dyDescent="0.3">
      <c r="A204" s="4" t="s">
        <v>727</v>
      </c>
      <c r="B204" s="4" t="s">
        <v>1010</v>
      </c>
      <c r="C204" s="7" t="s">
        <v>1010</v>
      </c>
      <c r="D204" s="12">
        <v>355</v>
      </c>
    </row>
    <row r="205" spans="1:4" x14ac:dyDescent="0.3">
      <c r="A205" s="4" t="s">
        <v>811</v>
      </c>
      <c r="B205" s="4" t="s">
        <v>1010</v>
      </c>
      <c r="C205" s="7" t="s">
        <v>1010</v>
      </c>
      <c r="D205" s="12">
        <v>367</v>
      </c>
    </row>
    <row r="206" spans="1:4" x14ac:dyDescent="0.3">
      <c r="A206" s="4" t="s">
        <v>767</v>
      </c>
      <c r="B206" s="4" t="s">
        <v>1010</v>
      </c>
      <c r="C206" s="7" t="s">
        <v>1010</v>
      </c>
      <c r="D206" s="12">
        <v>364</v>
      </c>
    </row>
    <row r="207" spans="1:4" x14ac:dyDescent="0.3">
      <c r="A207" s="4" t="s">
        <v>527</v>
      </c>
      <c r="B207" s="4" t="s">
        <v>1010</v>
      </c>
      <c r="C207" s="7" t="s">
        <v>1010</v>
      </c>
      <c r="D207" s="12">
        <v>361</v>
      </c>
    </row>
    <row r="208" spans="1:4" x14ac:dyDescent="0.3">
      <c r="A208" s="4" t="s">
        <v>345</v>
      </c>
      <c r="B208" s="4" t="s">
        <v>1009</v>
      </c>
      <c r="C208" s="7" t="s">
        <v>1009</v>
      </c>
      <c r="D208" s="12">
        <v>380</v>
      </c>
    </row>
    <row r="209" spans="1:4" x14ac:dyDescent="0.3">
      <c r="A209" s="4" t="s">
        <v>674</v>
      </c>
      <c r="B209" s="4" t="s">
        <v>1010</v>
      </c>
      <c r="C209" s="7" t="s">
        <v>1010</v>
      </c>
      <c r="D209" s="12">
        <v>375</v>
      </c>
    </row>
    <row r="210" spans="1:4" x14ac:dyDescent="0.3">
      <c r="A210" s="4" t="s">
        <v>809</v>
      </c>
      <c r="B210" s="4" t="s">
        <v>1010</v>
      </c>
      <c r="C210" s="7" t="s">
        <v>1010</v>
      </c>
      <c r="D210" s="12">
        <v>336</v>
      </c>
    </row>
    <row r="211" spans="1:4" x14ac:dyDescent="0.3">
      <c r="A211" s="4" t="s">
        <v>269</v>
      </c>
      <c r="B211" s="4" t="s">
        <v>1010</v>
      </c>
      <c r="C211" s="7" t="s">
        <v>1010</v>
      </c>
      <c r="D211" s="12">
        <v>370</v>
      </c>
    </row>
    <row r="212" spans="1:4" x14ac:dyDescent="0.3">
      <c r="A212" s="4" t="s">
        <v>238</v>
      </c>
      <c r="B212" s="4" t="s">
        <v>1009</v>
      </c>
      <c r="C212" s="7" t="s">
        <v>1010</v>
      </c>
      <c r="D212" s="12">
        <v>369</v>
      </c>
    </row>
    <row r="213" spans="1:4" x14ac:dyDescent="0.3">
      <c r="A213" s="4" t="s">
        <v>797</v>
      </c>
      <c r="B213" s="4" t="s">
        <v>1010</v>
      </c>
      <c r="C213" s="7" t="s">
        <v>1010</v>
      </c>
      <c r="D213" s="12">
        <v>366</v>
      </c>
    </row>
    <row r="214" spans="1:4" x14ac:dyDescent="0.3">
      <c r="A214" s="4" t="s">
        <v>782</v>
      </c>
      <c r="B214" s="4" t="s">
        <v>1010</v>
      </c>
      <c r="C214" s="7" t="s">
        <v>1010</v>
      </c>
      <c r="D214" s="12">
        <v>340</v>
      </c>
    </row>
    <row r="215" spans="1:4" x14ac:dyDescent="0.3">
      <c r="A215" s="4" t="s">
        <v>406</v>
      </c>
      <c r="B215" s="4" t="s">
        <v>1010</v>
      </c>
      <c r="C215" s="7" t="s">
        <v>1010</v>
      </c>
      <c r="D215" s="12">
        <v>364</v>
      </c>
    </row>
    <row r="216" spans="1:4" x14ac:dyDescent="0.3">
      <c r="A216" s="4" t="s">
        <v>492</v>
      </c>
      <c r="B216" s="4" t="s">
        <v>1010</v>
      </c>
      <c r="C216" s="7" t="s">
        <v>1010</v>
      </c>
      <c r="D216" s="12">
        <v>371</v>
      </c>
    </row>
    <row r="217" spans="1:4" x14ac:dyDescent="0.3">
      <c r="A217" s="4" t="s">
        <v>790</v>
      </c>
      <c r="B217" s="4" t="s">
        <v>1010</v>
      </c>
      <c r="C217" s="7" t="s">
        <v>1010</v>
      </c>
      <c r="D217" s="12">
        <v>363</v>
      </c>
    </row>
    <row r="218" spans="1:4" x14ac:dyDescent="0.3">
      <c r="A218" s="4" t="s">
        <v>855</v>
      </c>
      <c r="B218" s="4" t="s">
        <v>1010</v>
      </c>
      <c r="C218" s="7" t="s">
        <v>1010</v>
      </c>
      <c r="D218" s="12">
        <v>340</v>
      </c>
    </row>
    <row r="219" spans="1:4" x14ac:dyDescent="0.3">
      <c r="A219" s="4" t="s">
        <v>587</v>
      </c>
      <c r="B219" s="4" t="s">
        <v>1010</v>
      </c>
      <c r="C219" s="7" t="s">
        <v>1010</v>
      </c>
      <c r="D219" s="12">
        <v>364</v>
      </c>
    </row>
    <row r="220" spans="1:4" x14ac:dyDescent="0.3">
      <c r="A220" s="4" t="s">
        <v>352</v>
      </c>
      <c r="B220" s="4" t="s">
        <v>1010</v>
      </c>
      <c r="C220" s="7" t="s">
        <v>1010</v>
      </c>
      <c r="D220" s="12">
        <v>395</v>
      </c>
    </row>
    <row r="221" spans="1:4" x14ac:dyDescent="0.3">
      <c r="A221" s="4" t="s">
        <v>429</v>
      </c>
      <c r="B221" s="4" t="s">
        <v>1010</v>
      </c>
      <c r="C221" s="7" t="s">
        <v>1010</v>
      </c>
      <c r="D221" s="12">
        <v>328</v>
      </c>
    </row>
    <row r="222" spans="1:4" x14ac:dyDescent="0.3">
      <c r="A222" s="4" t="s">
        <v>557</v>
      </c>
      <c r="B222" s="4" t="s">
        <v>1010</v>
      </c>
      <c r="C222" s="7" t="s">
        <v>1010</v>
      </c>
      <c r="D222" s="12">
        <v>337</v>
      </c>
    </row>
    <row r="223" spans="1:4" x14ac:dyDescent="0.3">
      <c r="A223" s="4" t="s">
        <v>646</v>
      </c>
      <c r="B223" s="4" t="s">
        <v>1009</v>
      </c>
      <c r="C223" s="7" t="s">
        <v>1009</v>
      </c>
      <c r="D223" s="12">
        <v>383</v>
      </c>
    </row>
    <row r="224" spans="1:4" x14ac:dyDescent="0.3">
      <c r="A224" s="4" t="s">
        <v>368</v>
      </c>
      <c r="B224" s="4" t="s">
        <v>1010</v>
      </c>
      <c r="C224" s="7" t="s">
        <v>1010</v>
      </c>
      <c r="D224" s="12">
        <v>396</v>
      </c>
    </row>
    <row r="225" spans="1:4" x14ac:dyDescent="0.3">
      <c r="A225" s="4" t="s">
        <v>977</v>
      </c>
      <c r="B225" s="4" t="s">
        <v>1010</v>
      </c>
      <c r="C225" s="7" t="s">
        <v>1010</v>
      </c>
      <c r="D225" s="12">
        <v>242</v>
      </c>
    </row>
    <row r="226" spans="1:4" x14ac:dyDescent="0.3">
      <c r="A226" s="4" t="s">
        <v>394</v>
      </c>
      <c r="B226" s="4" t="s">
        <v>1009</v>
      </c>
      <c r="C226" s="7" t="s">
        <v>1009</v>
      </c>
      <c r="D226" s="12">
        <v>368</v>
      </c>
    </row>
    <row r="227" spans="1:4" x14ac:dyDescent="0.3">
      <c r="A227" s="4" t="s">
        <v>267</v>
      </c>
      <c r="B227" s="4" t="s">
        <v>1009</v>
      </c>
      <c r="C227" s="7" t="s">
        <v>1009</v>
      </c>
      <c r="D227" s="12">
        <v>368</v>
      </c>
    </row>
    <row r="228" spans="1:4" x14ac:dyDescent="0.3">
      <c r="A228" s="4" t="s">
        <v>79</v>
      </c>
      <c r="B228" s="4" t="s">
        <v>1009</v>
      </c>
      <c r="C228" s="7" t="s">
        <v>1009</v>
      </c>
      <c r="D228" s="12">
        <v>368</v>
      </c>
    </row>
    <row r="229" spans="1:4" x14ac:dyDescent="0.3">
      <c r="A229" s="4" t="s">
        <v>136</v>
      </c>
      <c r="B229" s="4" t="s">
        <v>1010</v>
      </c>
      <c r="C229" s="7" t="s">
        <v>1010</v>
      </c>
      <c r="D229" s="12">
        <v>368</v>
      </c>
    </row>
    <row r="230" spans="1:4" x14ac:dyDescent="0.3">
      <c r="A230" s="4" t="s">
        <v>953</v>
      </c>
      <c r="B230" s="4" t="s">
        <v>1010</v>
      </c>
      <c r="C230" s="7" t="s">
        <v>1010</v>
      </c>
      <c r="D230" s="12">
        <v>362</v>
      </c>
    </row>
    <row r="231" spans="1:4" x14ac:dyDescent="0.3">
      <c r="A231" s="4" t="s">
        <v>275</v>
      </c>
      <c r="B231" s="4" t="s">
        <v>1010</v>
      </c>
      <c r="C231" s="7" t="s">
        <v>1010</v>
      </c>
      <c r="D231" s="12">
        <v>371</v>
      </c>
    </row>
    <row r="232" spans="1:4" x14ac:dyDescent="0.3">
      <c r="A232" s="4" t="s">
        <v>680</v>
      </c>
      <c r="B232" s="4" t="s">
        <v>1010</v>
      </c>
      <c r="C232" s="7" t="s">
        <v>1010</v>
      </c>
      <c r="D232" s="12">
        <v>359</v>
      </c>
    </row>
    <row r="233" spans="1:4" x14ac:dyDescent="0.3">
      <c r="A233" s="4" t="s">
        <v>155</v>
      </c>
      <c r="B233" s="4" t="s">
        <v>1009</v>
      </c>
      <c r="C233" s="7" t="s">
        <v>1009</v>
      </c>
      <c r="D233" s="12">
        <v>370</v>
      </c>
    </row>
    <row r="234" spans="1:4" x14ac:dyDescent="0.3">
      <c r="A234" s="4" t="s">
        <v>702</v>
      </c>
      <c r="B234" s="4" t="s">
        <v>1010</v>
      </c>
      <c r="C234" s="7" t="s">
        <v>1010</v>
      </c>
      <c r="D234" s="12">
        <v>380</v>
      </c>
    </row>
    <row r="235" spans="1:4" x14ac:dyDescent="0.3">
      <c r="A235" s="4" t="s">
        <v>704</v>
      </c>
      <c r="B235" s="4" t="s">
        <v>1009</v>
      </c>
      <c r="C235" s="7" t="s">
        <v>1009</v>
      </c>
      <c r="D235" s="12">
        <v>364</v>
      </c>
    </row>
    <row r="236" spans="1:4" x14ac:dyDescent="0.3">
      <c r="A236" s="4" t="s">
        <v>502</v>
      </c>
      <c r="B236" s="4" t="s">
        <v>1010</v>
      </c>
      <c r="C236" s="7" t="s">
        <v>1010</v>
      </c>
      <c r="D236" s="12">
        <v>347</v>
      </c>
    </row>
    <row r="237" spans="1:4" x14ac:dyDescent="0.3">
      <c r="A237" s="4" t="s">
        <v>258</v>
      </c>
      <c r="B237" s="4" t="s">
        <v>1010</v>
      </c>
      <c r="C237" s="7" t="s">
        <v>1010</v>
      </c>
      <c r="D237" s="12">
        <v>368</v>
      </c>
    </row>
    <row r="238" spans="1:4" x14ac:dyDescent="0.3">
      <c r="A238" s="4" t="s">
        <v>734</v>
      </c>
      <c r="B238" s="4" t="s">
        <v>1010</v>
      </c>
      <c r="C238" s="7" t="s">
        <v>1010</v>
      </c>
      <c r="D238" s="12">
        <v>381</v>
      </c>
    </row>
    <row r="239" spans="1:4" x14ac:dyDescent="0.3">
      <c r="A239" s="4" t="s">
        <v>666</v>
      </c>
      <c r="B239" s="4" t="s">
        <v>1010</v>
      </c>
      <c r="C239" s="7" t="s">
        <v>1010</v>
      </c>
      <c r="D239" s="12">
        <v>336</v>
      </c>
    </row>
    <row r="240" spans="1:4" x14ac:dyDescent="0.3">
      <c r="A240" s="4" t="s">
        <v>616</v>
      </c>
      <c r="B240" s="4" t="s">
        <v>1010</v>
      </c>
      <c r="C240" s="7" t="s">
        <v>1010</v>
      </c>
      <c r="D240" s="12">
        <v>337</v>
      </c>
    </row>
    <row r="241" spans="1:4" x14ac:dyDescent="0.3">
      <c r="A241" s="4" t="s">
        <v>860</v>
      </c>
      <c r="B241" s="4" t="s">
        <v>1010</v>
      </c>
      <c r="C241" s="7" t="s">
        <v>1010</v>
      </c>
      <c r="D241" s="12">
        <v>322</v>
      </c>
    </row>
    <row r="242" spans="1:4" x14ac:dyDescent="0.3">
      <c r="A242" s="4" t="s">
        <v>364</v>
      </c>
      <c r="B242" s="4" t="s">
        <v>1010</v>
      </c>
      <c r="C242" s="7" t="s">
        <v>1010</v>
      </c>
      <c r="D242" s="12">
        <v>394</v>
      </c>
    </row>
    <row r="243" spans="1:4" x14ac:dyDescent="0.3">
      <c r="A243" s="4" t="s">
        <v>176</v>
      </c>
      <c r="B243" s="4" t="s">
        <v>1010</v>
      </c>
      <c r="C243" s="7" t="s">
        <v>1010</v>
      </c>
      <c r="D243" s="12">
        <v>370</v>
      </c>
    </row>
    <row r="244" spans="1:4" x14ac:dyDescent="0.3">
      <c r="A244" s="4" t="s">
        <v>167</v>
      </c>
      <c r="B244" s="4" t="s">
        <v>1010</v>
      </c>
      <c r="C244" s="7" t="s">
        <v>1010</v>
      </c>
      <c r="D244" s="12">
        <v>368</v>
      </c>
    </row>
    <row r="245" spans="1:4" x14ac:dyDescent="0.3">
      <c r="A245" s="4" t="s">
        <v>691</v>
      </c>
      <c r="B245" s="4" t="s">
        <v>1010</v>
      </c>
      <c r="C245" s="7" t="s">
        <v>1010</v>
      </c>
      <c r="D245" s="12">
        <v>339</v>
      </c>
    </row>
    <row r="246" spans="1:4" x14ac:dyDescent="0.3">
      <c r="A246" s="4" t="s">
        <v>821</v>
      </c>
      <c r="B246" s="4" t="s">
        <v>1010</v>
      </c>
      <c r="C246" s="7" t="s">
        <v>1010</v>
      </c>
      <c r="D246" s="12">
        <v>347</v>
      </c>
    </row>
    <row r="247" spans="1:4" x14ac:dyDescent="0.3">
      <c r="A247" s="4" t="s">
        <v>370</v>
      </c>
      <c r="B247" s="4" t="s">
        <v>1010</v>
      </c>
      <c r="C247" s="7" t="s">
        <v>1010</v>
      </c>
      <c r="D247" s="12">
        <v>399</v>
      </c>
    </row>
    <row r="248" spans="1:4" x14ac:dyDescent="0.3">
      <c r="A248" s="4" t="s">
        <v>576</v>
      </c>
      <c r="B248" s="4" t="s">
        <v>1009</v>
      </c>
      <c r="C248" s="7" t="s">
        <v>1009</v>
      </c>
      <c r="D248" s="12">
        <v>364</v>
      </c>
    </row>
    <row r="249" spans="1:4" x14ac:dyDescent="0.3">
      <c r="A249" s="4" t="s">
        <v>252</v>
      </c>
      <c r="B249" s="4" t="s">
        <v>1009</v>
      </c>
      <c r="C249" s="7" t="s">
        <v>1010</v>
      </c>
      <c r="D249" s="12">
        <v>370</v>
      </c>
    </row>
    <row r="250" spans="1:4" x14ac:dyDescent="0.3">
      <c r="A250" s="4" t="s">
        <v>49</v>
      </c>
      <c r="B250" s="4" t="s">
        <v>1009</v>
      </c>
      <c r="C250" s="7" t="s">
        <v>1010</v>
      </c>
      <c r="D250" s="12">
        <v>365</v>
      </c>
    </row>
    <row r="251" spans="1:4" x14ac:dyDescent="0.3">
      <c r="A251" s="4" t="s">
        <v>941</v>
      </c>
      <c r="B251" s="4" t="s">
        <v>1010</v>
      </c>
      <c r="C251" s="7" t="s">
        <v>1010</v>
      </c>
      <c r="D251" s="12">
        <v>234</v>
      </c>
    </row>
    <row r="252" spans="1:4" x14ac:dyDescent="0.3">
      <c r="A252" s="4" t="s">
        <v>189</v>
      </c>
      <c r="B252" s="4" t="s">
        <v>1010</v>
      </c>
      <c r="C252" s="7" t="s">
        <v>1010</v>
      </c>
      <c r="D252" s="12">
        <v>368</v>
      </c>
    </row>
    <row r="253" spans="1:4" x14ac:dyDescent="0.3">
      <c r="A253" s="4" t="s">
        <v>293</v>
      </c>
      <c r="B253" s="4" t="s">
        <v>1010</v>
      </c>
      <c r="C253" s="7" t="s">
        <v>1010</v>
      </c>
      <c r="D253" s="12">
        <v>369</v>
      </c>
    </row>
    <row r="254" spans="1:4" x14ac:dyDescent="0.3">
      <c r="A254" s="4" t="s">
        <v>437</v>
      </c>
      <c r="B254" s="4" t="s">
        <v>1010</v>
      </c>
      <c r="C254" s="7" t="s">
        <v>1010</v>
      </c>
      <c r="D254" s="12">
        <v>342</v>
      </c>
    </row>
    <row r="255" spans="1:4" x14ac:dyDescent="0.3">
      <c r="A255" s="4" t="s">
        <v>505</v>
      </c>
      <c r="B255" s="4" t="s">
        <v>1010</v>
      </c>
      <c r="C255" s="7" t="s">
        <v>1010</v>
      </c>
      <c r="D255" s="12">
        <v>378</v>
      </c>
    </row>
    <row r="256" spans="1:4" x14ac:dyDescent="0.3">
      <c r="A256" s="4" t="s">
        <v>531</v>
      </c>
      <c r="B256" s="4" t="s">
        <v>1009</v>
      </c>
      <c r="C256" s="7" t="s">
        <v>1009</v>
      </c>
      <c r="D256" s="12">
        <v>345</v>
      </c>
    </row>
    <row r="257" spans="1:4" x14ac:dyDescent="0.3">
      <c r="A257" s="4" t="s">
        <v>551</v>
      </c>
      <c r="B257" s="4" t="s">
        <v>1010</v>
      </c>
      <c r="C257" s="7" t="s">
        <v>1010</v>
      </c>
      <c r="D257" s="12">
        <v>363</v>
      </c>
    </row>
    <row r="258" spans="1:4" x14ac:dyDescent="0.3">
      <c r="A258" s="4" t="s">
        <v>472</v>
      </c>
      <c r="B258" s="4" t="s">
        <v>1010</v>
      </c>
      <c r="C258" s="7" t="s">
        <v>1010</v>
      </c>
      <c r="D258" s="12">
        <v>349</v>
      </c>
    </row>
    <row r="259" spans="1:4" x14ac:dyDescent="0.3">
      <c r="A259" s="4" t="s">
        <v>904</v>
      </c>
      <c r="B259" s="4" t="s">
        <v>1009</v>
      </c>
      <c r="C259" s="7" t="s">
        <v>1009</v>
      </c>
      <c r="D259" s="12">
        <v>334</v>
      </c>
    </row>
    <row r="260" spans="1:4" x14ac:dyDescent="0.3">
      <c r="A260" s="4" t="s">
        <v>731</v>
      </c>
      <c r="B260" s="4" t="s">
        <v>1009</v>
      </c>
      <c r="C260" s="7" t="s">
        <v>1009</v>
      </c>
      <c r="D260" s="12">
        <v>315</v>
      </c>
    </row>
    <row r="261" spans="1:4" x14ac:dyDescent="0.3">
      <c r="A261" s="4" t="s">
        <v>713</v>
      </c>
      <c r="B261" s="4" t="s">
        <v>1009</v>
      </c>
      <c r="C261" s="7" t="s">
        <v>1010</v>
      </c>
      <c r="D261" s="12">
        <v>316</v>
      </c>
    </row>
    <row r="262" spans="1:4" x14ac:dyDescent="0.3">
      <c r="A262" s="4" t="s">
        <v>401</v>
      </c>
      <c r="B262" s="4" t="s">
        <v>1010</v>
      </c>
      <c r="C262" s="7" t="s">
        <v>1010</v>
      </c>
      <c r="D262" s="12">
        <v>355</v>
      </c>
    </row>
    <row r="263" spans="1:4" x14ac:dyDescent="0.3">
      <c r="A263" s="4" t="s">
        <v>746</v>
      </c>
      <c r="B263" s="4" t="s">
        <v>1010</v>
      </c>
      <c r="C263" s="7" t="s">
        <v>1010</v>
      </c>
      <c r="D263" s="12">
        <v>339</v>
      </c>
    </row>
    <row r="264" spans="1:4" x14ac:dyDescent="0.3">
      <c r="A264" s="4" t="s">
        <v>228</v>
      </c>
      <c r="B264" s="4" t="s">
        <v>1010</v>
      </c>
      <c r="C264" s="7" t="s">
        <v>1010</v>
      </c>
      <c r="D264" s="12">
        <v>381</v>
      </c>
    </row>
    <row r="265" spans="1:4" x14ac:dyDescent="0.3">
      <c r="A265" s="4" t="s">
        <v>403</v>
      </c>
      <c r="B265" s="4" t="s">
        <v>1010</v>
      </c>
      <c r="C265" s="7" t="s">
        <v>1010</v>
      </c>
      <c r="D265" s="12">
        <v>405</v>
      </c>
    </row>
    <row r="266" spans="1:4" x14ac:dyDescent="0.3">
      <c r="A266" s="4" t="s">
        <v>183</v>
      </c>
      <c r="B266" s="4" t="s">
        <v>1009</v>
      </c>
      <c r="C266" s="7" t="s">
        <v>1010</v>
      </c>
      <c r="D266" s="12">
        <v>369</v>
      </c>
    </row>
    <row r="267" spans="1:4" x14ac:dyDescent="0.3">
      <c r="A267" s="4" t="s">
        <v>520</v>
      </c>
      <c r="B267" s="4" t="s">
        <v>1010</v>
      </c>
      <c r="C267" s="7" t="s">
        <v>1010</v>
      </c>
      <c r="D267" s="12">
        <v>378</v>
      </c>
    </row>
    <row r="268" spans="1:4" x14ac:dyDescent="0.3">
      <c r="A268" s="4" t="s">
        <v>40</v>
      </c>
      <c r="B268" s="4" t="s">
        <v>1009</v>
      </c>
      <c r="C268" s="7" t="s">
        <v>1009</v>
      </c>
      <c r="D268" s="12">
        <v>363</v>
      </c>
    </row>
    <row r="269" spans="1:4" x14ac:dyDescent="0.3">
      <c r="A269" s="4" t="s">
        <v>993</v>
      </c>
      <c r="B269" s="4" t="s">
        <v>1010</v>
      </c>
      <c r="C269" s="7" t="s">
        <v>1010</v>
      </c>
      <c r="D269" s="12">
        <v>260</v>
      </c>
    </row>
    <row r="270" spans="1:4" x14ac:dyDescent="0.3">
      <c r="A270" s="4" t="s">
        <v>955</v>
      </c>
      <c r="B270" s="4" t="s">
        <v>1010</v>
      </c>
      <c r="C270" s="7" t="s">
        <v>1010</v>
      </c>
      <c r="D270" s="12">
        <v>269</v>
      </c>
    </row>
    <row r="271" spans="1:4" x14ac:dyDescent="0.3">
      <c r="A271" s="4" t="s">
        <v>508</v>
      </c>
      <c r="B271" s="4" t="s">
        <v>1010</v>
      </c>
      <c r="C271" s="7" t="s">
        <v>1010</v>
      </c>
      <c r="D271" s="12">
        <v>355</v>
      </c>
    </row>
    <row r="272" spans="1:4" x14ac:dyDescent="0.3">
      <c r="A272" s="4" t="s">
        <v>779</v>
      </c>
      <c r="B272" s="4" t="s">
        <v>1009</v>
      </c>
      <c r="C272" s="7" t="s">
        <v>1009</v>
      </c>
      <c r="D272" s="12">
        <v>327</v>
      </c>
    </row>
    <row r="273" spans="1:4" x14ac:dyDescent="0.3">
      <c r="A273" s="4" t="s">
        <v>589</v>
      </c>
      <c r="B273" s="4" t="s">
        <v>1010</v>
      </c>
      <c r="C273" s="7" t="s">
        <v>1010</v>
      </c>
      <c r="D273" s="12">
        <v>379</v>
      </c>
    </row>
    <row r="274" spans="1:4" x14ac:dyDescent="0.3">
      <c r="A274" s="4" t="s">
        <v>320</v>
      </c>
      <c r="B274" s="4" t="s">
        <v>1009</v>
      </c>
      <c r="C274" s="7" t="s">
        <v>1010</v>
      </c>
      <c r="D274" s="12">
        <v>369</v>
      </c>
    </row>
    <row r="275" spans="1:4" x14ac:dyDescent="0.3">
      <c r="A275" s="4" t="s">
        <v>163</v>
      </c>
      <c r="B275" s="4" t="s">
        <v>1010</v>
      </c>
      <c r="C275" s="7" t="s">
        <v>1010</v>
      </c>
      <c r="D275" s="12">
        <v>368</v>
      </c>
    </row>
    <row r="276" spans="1:4" x14ac:dyDescent="0.3">
      <c r="A276" s="4" t="s">
        <v>444</v>
      </c>
      <c r="B276" s="4" t="s">
        <v>1009</v>
      </c>
      <c r="C276" s="7" t="s">
        <v>1009</v>
      </c>
      <c r="D276" s="12">
        <v>339</v>
      </c>
    </row>
    <row r="277" spans="1:4" x14ac:dyDescent="0.3">
      <c r="A277" s="4" t="s">
        <v>8</v>
      </c>
      <c r="B277" s="4" t="s">
        <v>1009</v>
      </c>
      <c r="C277" s="7" t="s">
        <v>1010</v>
      </c>
      <c r="D277" s="12">
        <v>365</v>
      </c>
    </row>
    <row r="278" spans="1:4" x14ac:dyDescent="0.3">
      <c r="A278" s="4" t="s">
        <v>656</v>
      </c>
      <c r="B278" s="4" t="s">
        <v>1010</v>
      </c>
      <c r="C278" s="7" t="s">
        <v>1010</v>
      </c>
      <c r="D278" s="12">
        <v>369</v>
      </c>
    </row>
    <row r="279" spans="1:4" x14ac:dyDescent="0.3">
      <c r="A279" s="4" t="s">
        <v>566</v>
      </c>
      <c r="B279" s="4" t="s">
        <v>1010</v>
      </c>
      <c r="C279" s="7" t="s">
        <v>1010</v>
      </c>
      <c r="D279" s="12">
        <v>337</v>
      </c>
    </row>
    <row r="280" spans="1:4" x14ac:dyDescent="0.3">
      <c r="A280" s="4" t="s">
        <v>120</v>
      </c>
      <c r="B280" s="4" t="s">
        <v>1010</v>
      </c>
      <c r="C280" s="7" t="s">
        <v>1010</v>
      </c>
      <c r="D280" s="12">
        <v>375</v>
      </c>
    </row>
    <row r="281" spans="1:4" x14ac:dyDescent="0.3">
      <c r="A281" s="4" t="s">
        <v>722</v>
      </c>
      <c r="B281" s="4" t="s">
        <v>1010</v>
      </c>
      <c r="C281" s="7" t="s">
        <v>1010</v>
      </c>
      <c r="D281" s="12">
        <v>368</v>
      </c>
    </row>
    <row r="282" spans="1:4" x14ac:dyDescent="0.3">
      <c r="A282" s="4" t="s">
        <v>636</v>
      </c>
      <c r="B282" s="4" t="s">
        <v>1010</v>
      </c>
      <c r="C282" s="7" t="s">
        <v>1010</v>
      </c>
      <c r="D282" s="12">
        <v>373</v>
      </c>
    </row>
    <row r="283" spans="1:4" x14ac:dyDescent="0.3">
      <c r="A283" s="4" t="s">
        <v>46</v>
      </c>
      <c r="B283" s="4" t="s">
        <v>1009</v>
      </c>
      <c r="C283" s="7" t="s">
        <v>1010</v>
      </c>
      <c r="D283" s="12">
        <v>357</v>
      </c>
    </row>
    <row r="284" spans="1:4" x14ac:dyDescent="0.3">
      <c r="A284" s="4" t="s">
        <v>815</v>
      </c>
      <c r="B284" s="4" t="s">
        <v>1010</v>
      </c>
      <c r="C284" s="7" t="s">
        <v>1010</v>
      </c>
      <c r="D284" s="12">
        <v>347</v>
      </c>
    </row>
    <row r="285" spans="1:4" x14ac:dyDescent="0.3">
      <c r="A285" s="4" t="s">
        <v>159</v>
      </c>
      <c r="B285" s="4" t="s">
        <v>1009</v>
      </c>
      <c r="C285" s="7" t="s">
        <v>1009</v>
      </c>
      <c r="D285" s="12">
        <v>369</v>
      </c>
    </row>
    <row r="286" spans="1:4" x14ac:dyDescent="0.3">
      <c r="A286" s="4" t="s">
        <v>91</v>
      </c>
      <c r="B286" s="4" t="s">
        <v>1009</v>
      </c>
      <c r="C286" s="7" t="s">
        <v>1009</v>
      </c>
      <c r="D286" s="12">
        <v>363</v>
      </c>
    </row>
    <row r="287" spans="1:4" x14ac:dyDescent="0.3">
      <c r="A287" s="4" t="s">
        <v>432</v>
      </c>
      <c r="B287" s="4" t="s">
        <v>1010</v>
      </c>
      <c r="C287" s="7" t="s">
        <v>1010</v>
      </c>
      <c r="D287" s="12">
        <v>366</v>
      </c>
    </row>
    <row r="288" spans="1:4" x14ac:dyDescent="0.3">
      <c r="A288" s="4" t="s">
        <v>153</v>
      </c>
      <c r="B288" s="4" t="s">
        <v>1009</v>
      </c>
      <c r="C288" s="7" t="s">
        <v>1009</v>
      </c>
      <c r="D288" s="12">
        <v>369</v>
      </c>
    </row>
    <row r="289" spans="1:4" x14ac:dyDescent="0.3">
      <c r="A289" s="4" t="s">
        <v>208</v>
      </c>
      <c r="B289" s="4" t="s">
        <v>1010</v>
      </c>
      <c r="C289" s="7" t="s">
        <v>1010</v>
      </c>
      <c r="D289" s="12">
        <v>381</v>
      </c>
    </row>
    <row r="290" spans="1:4" x14ac:dyDescent="0.3">
      <c r="A290" s="4" t="s">
        <v>534</v>
      </c>
      <c r="B290" s="4" t="s">
        <v>1010</v>
      </c>
      <c r="C290" s="7" t="s">
        <v>1010</v>
      </c>
      <c r="D290" s="12">
        <v>375</v>
      </c>
    </row>
    <row r="291" spans="1:4" x14ac:dyDescent="0.3">
      <c r="A291" s="4" t="s">
        <v>101</v>
      </c>
      <c r="B291" s="4" t="s">
        <v>1009</v>
      </c>
      <c r="C291" s="7" t="s">
        <v>1010</v>
      </c>
      <c r="D291" s="12">
        <v>362</v>
      </c>
    </row>
    <row r="292" spans="1:4" x14ac:dyDescent="0.3">
      <c r="A292" s="4" t="s">
        <v>148</v>
      </c>
      <c r="B292" s="4" t="s">
        <v>1010</v>
      </c>
      <c r="C292" s="7" t="s">
        <v>1010</v>
      </c>
      <c r="D292" s="12">
        <v>369</v>
      </c>
    </row>
    <row r="293" spans="1:4" x14ac:dyDescent="0.3">
      <c r="A293" s="4" t="s">
        <v>341</v>
      </c>
      <c r="B293" s="4" t="s">
        <v>1010</v>
      </c>
      <c r="C293" s="7" t="s">
        <v>1010</v>
      </c>
      <c r="D293" s="12">
        <v>521</v>
      </c>
    </row>
    <row r="294" spans="1:4" x14ac:dyDescent="0.3">
      <c r="A294" s="4" t="s">
        <v>716</v>
      </c>
      <c r="B294" s="4" t="s">
        <v>1010</v>
      </c>
      <c r="C294" s="7" t="s">
        <v>1010</v>
      </c>
      <c r="D294" s="12">
        <v>385</v>
      </c>
    </row>
    <row r="295" spans="1:4" x14ac:dyDescent="0.3">
      <c r="A295" s="4" t="s">
        <v>806</v>
      </c>
      <c r="B295" s="4" t="s">
        <v>1010</v>
      </c>
      <c r="C295" s="7" t="s">
        <v>1010</v>
      </c>
      <c r="D295" s="12">
        <v>514</v>
      </c>
    </row>
    <row r="296" spans="1:4" x14ac:dyDescent="0.3">
      <c r="A296" s="4" t="s">
        <v>130</v>
      </c>
      <c r="B296" s="4" t="s">
        <v>1010</v>
      </c>
      <c r="C296" s="7" t="s">
        <v>1010</v>
      </c>
      <c r="D296" s="12">
        <v>381</v>
      </c>
    </row>
    <row r="297" spans="1:4" x14ac:dyDescent="0.3">
      <c r="A297" s="4" t="s">
        <v>187</v>
      </c>
      <c r="B297" s="4" t="s">
        <v>1010</v>
      </c>
      <c r="C297" s="7" t="s">
        <v>1010</v>
      </c>
      <c r="D297" s="12">
        <v>368</v>
      </c>
    </row>
    <row r="298" spans="1:4" x14ac:dyDescent="0.3">
      <c r="A298" s="4" t="s">
        <v>969</v>
      </c>
      <c r="B298" s="4" t="s">
        <v>1010</v>
      </c>
      <c r="C298" s="7" t="s">
        <v>1010</v>
      </c>
      <c r="D298" s="12">
        <v>313</v>
      </c>
    </row>
    <row r="299" spans="1:4" x14ac:dyDescent="0.3">
      <c r="A299" s="4" t="s">
        <v>182</v>
      </c>
      <c r="B299" s="4" t="s">
        <v>1010</v>
      </c>
      <c r="C299" s="7" t="s">
        <v>1010</v>
      </c>
      <c r="D299" s="12">
        <v>370</v>
      </c>
    </row>
    <row r="300" spans="1:4" x14ac:dyDescent="0.3">
      <c r="A300" s="4" t="s">
        <v>882</v>
      </c>
      <c r="B300" s="4" t="s">
        <v>1010</v>
      </c>
      <c r="C300" s="7" t="s">
        <v>1010</v>
      </c>
      <c r="D300" s="12">
        <v>323</v>
      </c>
    </row>
    <row r="301" spans="1:4" x14ac:dyDescent="0.3">
      <c r="A301" s="4" t="s">
        <v>201</v>
      </c>
      <c r="B301" s="4" t="s">
        <v>1010</v>
      </c>
      <c r="C301" s="7" t="s">
        <v>1010</v>
      </c>
      <c r="D301" s="12">
        <v>368</v>
      </c>
    </row>
    <row r="302" spans="1:4" x14ac:dyDescent="0.3">
      <c r="A302" s="4" t="s">
        <v>124</v>
      </c>
      <c r="B302" s="4" t="s">
        <v>1010</v>
      </c>
      <c r="C302" s="7" t="s">
        <v>1010</v>
      </c>
      <c r="D302" s="12">
        <v>368</v>
      </c>
    </row>
    <row r="303" spans="1:4" x14ac:dyDescent="0.3">
      <c r="A303" s="4" t="s">
        <v>591</v>
      </c>
      <c r="B303" s="4" t="s">
        <v>1010</v>
      </c>
      <c r="C303" s="7" t="s">
        <v>1010</v>
      </c>
      <c r="D303" s="12">
        <v>380</v>
      </c>
    </row>
    <row r="304" spans="1:4" x14ac:dyDescent="0.3">
      <c r="A304" s="4" t="s">
        <v>838</v>
      </c>
      <c r="B304" s="4" t="s">
        <v>1010</v>
      </c>
      <c r="C304" s="7" t="s">
        <v>1010</v>
      </c>
      <c r="D304" s="12">
        <v>329</v>
      </c>
    </row>
    <row r="305" spans="1:4" x14ac:dyDescent="0.3">
      <c r="A305" s="4" t="s">
        <v>290</v>
      </c>
      <c r="B305" s="4" t="s">
        <v>1010</v>
      </c>
      <c r="C305" s="7" t="s">
        <v>1010</v>
      </c>
      <c r="D305" s="12">
        <v>404</v>
      </c>
    </row>
    <row r="306" spans="1:4" x14ac:dyDescent="0.3">
      <c r="A306" s="4" t="s">
        <v>643</v>
      </c>
      <c r="B306" s="4" t="s">
        <v>1010</v>
      </c>
      <c r="C306" s="7" t="s">
        <v>1010</v>
      </c>
      <c r="D306" s="12">
        <v>327</v>
      </c>
    </row>
    <row r="307" spans="1:4" x14ac:dyDescent="0.3">
      <c r="A307" s="4" t="s">
        <v>470</v>
      </c>
      <c r="B307" s="4" t="s">
        <v>1010</v>
      </c>
      <c r="C307" s="7" t="s">
        <v>1010</v>
      </c>
      <c r="D307" s="12">
        <v>369</v>
      </c>
    </row>
    <row r="308" spans="1:4" x14ac:dyDescent="0.3">
      <c r="A308" s="4" t="s">
        <v>741</v>
      </c>
      <c r="B308" s="4" t="s">
        <v>1010</v>
      </c>
      <c r="C308" s="7" t="s">
        <v>1010</v>
      </c>
      <c r="D308" s="12">
        <v>389</v>
      </c>
    </row>
    <row r="309" spans="1:4" x14ac:dyDescent="0.3">
      <c r="A309" s="4" t="s">
        <v>223</v>
      </c>
      <c r="B309" s="4" t="s">
        <v>1009</v>
      </c>
      <c r="C309" s="7" t="s">
        <v>1009</v>
      </c>
      <c r="D309" s="12">
        <v>371</v>
      </c>
    </row>
    <row r="310" spans="1:4" x14ac:dyDescent="0.3">
      <c r="A310" s="4" t="s">
        <v>326</v>
      </c>
      <c r="B310" s="4" t="s">
        <v>1010</v>
      </c>
      <c r="C310" s="7" t="s">
        <v>1010</v>
      </c>
      <c r="D310" s="12">
        <v>400</v>
      </c>
    </row>
    <row r="311" spans="1:4" x14ac:dyDescent="0.3">
      <c r="A311" s="4" t="s">
        <v>685</v>
      </c>
      <c r="B311" s="4" t="s">
        <v>1010</v>
      </c>
      <c r="C311" s="7" t="s">
        <v>1010</v>
      </c>
      <c r="D311" s="12">
        <v>385</v>
      </c>
    </row>
    <row r="312" spans="1:4" x14ac:dyDescent="0.3">
      <c r="A312" s="4" t="s">
        <v>884</v>
      </c>
      <c r="B312" s="4" t="s">
        <v>1010</v>
      </c>
      <c r="C312" s="7" t="s">
        <v>1010</v>
      </c>
      <c r="D312" s="12">
        <v>335</v>
      </c>
    </row>
    <row r="313" spans="1:4" x14ac:dyDescent="0.3">
      <c r="A313" s="4" t="s">
        <v>468</v>
      </c>
      <c r="B313" s="4" t="s">
        <v>1010</v>
      </c>
      <c r="C313" s="7" t="s">
        <v>1010</v>
      </c>
      <c r="D313" s="12">
        <v>368</v>
      </c>
    </row>
    <row r="314" spans="1:4" x14ac:dyDescent="0.3">
      <c r="A314" s="4" t="s">
        <v>759</v>
      </c>
      <c r="B314" s="4" t="s">
        <v>1010</v>
      </c>
      <c r="C314" s="7" t="s">
        <v>1010</v>
      </c>
      <c r="D314" s="12">
        <v>385</v>
      </c>
    </row>
    <row r="315" spans="1:4" x14ac:dyDescent="0.3">
      <c r="A315" s="4" t="s">
        <v>1002</v>
      </c>
      <c r="B315" s="4" t="s">
        <v>1010</v>
      </c>
      <c r="C315" s="7" t="s">
        <v>1010</v>
      </c>
      <c r="D315" s="12">
        <v>106</v>
      </c>
    </row>
    <row r="316" spans="1:4" x14ac:dyDescent="0.3">
      <c r="A316" s="4" t="s">
        <v>271</v>
      </c>
      <c r="B316" s="4" t="s">
        <v>1010</v>
      </c>
      <c r="C316" s="7" t="s">
        <v>1010</v>
      </c>
      <c r="D316" s="12">
        <v>396</v>
      </c>
    </row>
    <row r="317" spans="1:4" x14ac:dyDescent="0.3">
      <c r="A317" s="4" t="s">
        <v>711</v>
      </c>
      <c r="B317" s="4" t="s">
        <v>1010</v>
      </c>
      <c r="C317" s="7" t="s">
        <v>1010</v>
      </c>
      <c r="D317" s="12">
        <v>336</v>
      </c>
    </row>
    <row r="318" spans="1:4" x14ac:dyDescent="0.3">
      <c r="A318" s="4" t="s">
        <v>755</v>
      </c>
      <c r="B318" s="4" t="s">
        <v>1009</v>
      </c>
      <c r="C318" s="7" t="s">
        <v>1010</v>
      </c>
      <c r="D318" s="12">
        <v>322</v>
      </c>
    </row>
    <row r="319" spans="1:4" x14ac:dyDescent="0.3">
      <c r="A319" s="4" t="s">
        <v>277</v>
      </c>
      <c r="B319" s="4" t="s">
        <v>1009</v>
      </c>
      <c r="C319" s="7" t="s">
        <v>1009</v>
      </c>
      <c r="D319" s="12">
        <v>375</v>
      </c>
    </row>
    <row r="320" spans="1:4" x14ac:dyDescent="0.3">
      <c r="A320" s="4" t="s">
        <v>949</v>
      </c>
      <c r="B320" s="4" t="s">
        <v>1010</v>
      </c>
      <c r="C320" s="7" t="s">
        <v>1010</v>
      </c>
      <c r="D320" s="12">
        <v>398</v>
      </c>
    </row>
    <row r="321" spans="1:4" x14ac:dyDescent="0.3">
      <c r="A321" s="4" t="s">
        <v>309</v>
      </c>
      <c r="B321" s="4" t="s">
        <v>1010</v>
      </c>
      <c r="C321" s="7" t="s">
        <v>1010</v>
      </c>
      <c r="D321" s="12">
        <v>330</v>
      </c>
    </row>
    <row r="322" spans="1:4" x14ac:dyDescent="0.3">
      <c r="A322" s="4" t="s">
        <v>757</v>
      </c>
      <c r="B322" s="4" t="s">
        <v>1010</v>
      </c>
      <c r="C322" s="7" t="s">
        <v>1010</v>
      </c>
      <c r="D322" s="12">
        <v>337</v>
      </c>
    </row>
    <row r="323" spans="1:4" x14ac:dyDescent="0.3">
      <c r="A323" s="4" t="s">
        <v>37</v>
      </c>
      <c r="B323" s="4" t="s">
        <v>1009</v>
      </c>
      <c r="C323" s="7" t="s">
        <v>1010</v>
      </c>
      <c r="D323" s="12">
        <v>360</v>
      </c>
    </row>
    <row r="324" spans="1:4" x14ac:dyDescent="0.3">
      <c r="A324" s="4" t="s">
        <v>440</v>
      </c>
      <c r="B324" s="4" t="s">
        <v>1010</v>
      </c>
      <c r="C324" s="7" t="s">
        <v>1010</v>
      </c>
      <c r="D324" s="12">
        <v>364</v>
      </c>
    </row>
    <row r="325" spans="1:4" x14ac:dyDescent="0.3">
      <c r="A325" s="4" t="s">
        <v>132</v>
      </c>
      <c r="B325" s="4" t="s">
        <v>1010</v>
      </c>
      <c r="C325" s="7" t="s">
        <v>1010</v>
      </c>
      <c r="D325" s="12">
        <v>371</v>
      </c>
    </row>
    <row r="326" spans="1:4" x14ac:dyDescent="0.3">
      <c r="A326" s="4" t="s">
        <v>693</v>
      </c>
      <c r="B326" s="4" t="s">
        <v>1010</v>
      </c>
      <c r="C326" s="7" t="s">
        <v>1010</v>
      </c>
      <c r="D326" s="12">
        <v>336</v>
      </c>
    </row>
    <row r="327" spans="1:4" x14ac:dyDescent="0.3">
      <c r="A327" s="4" t="s">
        <v>842</v>
      </c>
      <c r="B327" s="4" t="s">
        <v>1010</v>
      </c>
      <c r="C327" s="7" t="s">
        <v>1010</v>
      </c>
      <c r="D327" s="12">
        <v>343</v>
      </c>
    </row>
    <row r="328" spans="1:4" x14ac:dyDescent="0.3">
      <c r="A328" s="4" t="s">
        <v>23</v>
      </c>
      <c r="B328" s="4" t="s">
        <v>1009</v>
      </c>
      <c r="C328" s="7" t="s">
        <v>1009</v>
      </c>
      <c r="D328" s="12">
        <v>362</v>
      </c>
    </row>
    <row r="329" spans="1:4" x14ac:dyDescent="0.3">
      <c r="A329" s="4" t="s">
        <v>334</v>
      </c>
      <c r="B329" s="4" t="s">
        <v>1010</v>
      </c>
      <c r="C329" s="7" t="s">
        <v>1010</v>
      </c>
      <c r="D329" s="12">
        <v>399</v>
      </c>
    </row>
    <row r="330" spans="1:4" x14ac:dyDescent="0.3">
      <c r="A330" s="4" t="s">
        <v>748</v>
      </c>
      <c r="B330" s="4" t="s">
        <v>1010</v>
      </c>
      <c r="C330" s="7" t="s">
        <v>1010</v>
      </c>
      <c r="D330" s="12">
        <v>408</v>
      </c>
    </row>
    <row r="331" spans="1:4" x14ac:dyDescent="0.3">
      <c r="A331" s="4" t="s">
        <v>899</v>
      </c>
      <c r="B331" s="4" t="s">
        <v>1010</v>
      </c>
      <c r="C331" s="7" t="s">
        <v>1010</v>
      </c>
      <c r="D331" s="12">
        <v>284</v>
      </c>
    </row>
    <row r="332" spans="1:4" x14ac:dyDescent="0.3">
      <c r="A332" s="4" t="s">
        <v>260</v>
      </c>
      <c r="B332" s="4" t="s">
        <v>1010</v>
      </c>
      <c r="C332" s="7" t="s">
        <v>1010</v>
      </c>
      <c r="D332" s="12">
        <v>370</v>
      </c>
    </row>
    <row r="333" spans="1:4" x14ac:dyDescent="0.3">
      <c r="A333" s="4" t="s">
        <v>447</v>
      </c>
      <c r="B333" s="4" t="s">
        <v>1010</v>
      </c>
      <c r="C333" s="7" t="s">
        <v>1010</v>
      </c>
      <c r="D333" s="12">
        <v>373</v>
      </c>
    </row>
    <row r="334" spans="1:4" x14ac:dyDescent="0.3">
      <c r="A334" s="4" t="s">
        <v>634</v>
      </c>
      <c r="B334" s="4" t="s">
        <v>1010</v>
      </c>
      <c r="C334" s="7" t="s">
        <v>1010</v>
      </c>
      <c r="D334" s="12">
        <v>361</v>
      </c>
    </row>
    <row r="335" spans="1:4" x14ac:dyDescent="0.3">
      <c r="A335" s="4" t="s">
        <v>138</v>
      </c>
      <c r="B335" s="4" t="s">
        <v>1010</v>
      </c>
      <c r="C335" s="7" t="s">
        <v>1010</v>
      </c>
      <c r="D335" s="12">
        <v>382</v>
      </c>
    </row>
    <row r="336" spans="1:4" x14ac:dyDescent="0.3">
      <c r="A336" s="4" t="s">
        <v>917</v>
      </c>
      <c r="B336" s="4" t="s">
        <v>1010</v>
      </c>
      <c r="C336" s="7" t="s">
        <v>1010</v>
      </c>
      <c r="D336" s="12">
        <v>252</v>
      </c>
    </row>
    <row r="337" spans="1:4" x14ac:dyDescent="0.3">
      <c r="A337" s="4" t="s">
        <v>775</v>
      </c>
      <c r="B337" s="4" t="s">
        <v>1010</v>
      </c>
      <c r="C337" s="7" t="s">
        <v>1010</v>
      </c>
      <c r="D337" s="12">
        <v>347</v>
      </c>
    </row>
    <row r="338" spans="1:4" x14ac:dyDescent="0.3">
      <c r="A338" s="4" t="s">
        <v>82</v>
      </c>
      <c r="B338" s="4" t="s">
        <v>1009</v>
      </c>
      <c r="C338" s="7" t="s">
        <v>1009</v>
      </c>
      <c r="D338" s="12">
        <v>362</v>
      </c>
    </row>
    <row r="339" spans="1:4" x14ac:dyDescent="0.3">
      <c r="A339" s="4" t="s">
        <v>650</v>
      </c>
      <c r="B339" s="4" t="s">
        <v>1010</v>
      </c>
      <c r="C339" s="7" t="s">
        <v>1010</v>
      </c>
      <c r="D339" s="12">
        <v>365</v>
      </c>
    </row>
    <row r="340" spans="1:4" x14ac:dyDescent="0.3">
      <c r="A340" s="4" t="s">
        <v>26</v>
      </c>
      <c r="B340" s="4" t="s">
        <v>1009</v>
      </c>
      <c r="C340" s="7" t="s">
        <v>1009</v>
      </c>
      <c r="D340" s="12">
        <v>365</v>
      </c>
    </row>
    <row r="341" spans="1:4" x14ac:dyDescent="0.3">
      <c r="A341" s="4" t="s">
        <v>971</v>
      </c>
      <c r="B341" s="4" t="s">
        <v>1010</v>
      </c>
      <c r="C341" s="7" t="s">
        <v>1010</v>
      </c>
      <c r="D341" s="12">
        <v>289</v>
      </c>
    </row>
    <row r="342" spans="1:4" x14ac:dyDescent="0.3">
      <c r="A342" s="4" t="s">
        <v>678</v>
      </c>
      <c r="B342" s="4" t="s">
        <v>1010</v>
      </c>
      <c r="C342" s="7" t="s">
        <v>1010</v>
      </c>
      <c r="D342" s="12">
        <v>352</v>
      </c>
    </row>
    <row r="343" spans="1:4" x14ac:dyDescent="0.3">
      <c r="A343" s="4" t="s">
        <v>906</v>
      </c>
      <c r="B343" s="4" t="s">
        <v>1010</v>
      </c>
      <c r="C343" s="7" t="s">
        <v>1010</v>
      </c>
      <c r="D343" s="12">
        <v>309</v>
      </c>
    </row>
    <row r="344" spans="1:4" x14ac:dyDescent="0.3">
      <c r="A344" s="4" t="s">
        <v>877</v>
      </c>
      <c r="B344" s="4" t="s">
        <v>1009</v>
      </c>
      <c r="C344" s="7" t="s">
        <v>1009</v>
      </c>
      <c r="D344" s="12">
        <v>363</v>
      </c>
    </row>
    <row r="345" spans="1:4" x14ac:dyDescent="0.3">
      <c r="A345" s="4" t="s">
        <v>225</v>
      </c>
      <c r="B345" s="4" t="s">
        <v>1009</v>
      </c>
      <c r="C345" s="7" t="s">
        <v>1010</v>
      </c>
      <c r="D345" s="12">
        <v>371</v>
      </c>
    </row>
    <row r="346" spans="1:4" x14ac:dyDescent="0.3">
      <c r="A346" s="4" t="s">
        <v>607</v>
      </c>
      <c r="B346" s="4" t="s">
        <v>1010</v>
      </c>
      <c r="C346" s="7" t="s">
        <v>1010</v>
      </c>
      <c r="D346" s="12">
        <v>336</v>
      </c>
    </row>
    <row r="347" spans="1:4" x14ac:dyDescent="0.3">
      <c r="A347" s="4" t="s">
        <v>928</v>
      </c>
      <c r="B347" s="4" t="s">
        <v>1010</v>
      </c>
      <c r="C347" s="7" t="s">
        <v>1010</v>
      </c>
      <c r="D347" s="12">
        <v>402</v>
      </c>
    </row>
    <row r="348" spans="1:4" x14ac:dyDescent="0.3">
      <c r="A348" s="4" t="s">
        <v>640</v>
      </c>
      <c r="B348" s="4" t="s">
        <v>1010</v>
      </c>
      <c r="C348" s="7" t="s">
        <v>1010</v>
      </c>
      <c r="D348" s="12">
        <v>343</v>
      </c>
    </row>
    <row r="349" spans="1:4" x14ac:dyDescent="0.3">
      <c r="A349" s="4" t="s">
        <v>937</v>
      </c>
      <c r="B349" s="4" t="s">
        <v>1010</v>
      </c>
      <c r="C349" s="7" t="s">
        <v>1010</v>
      </c>
      <c r="D349" s="12">
        <v>336</v>
      </c>
    </row>
    <row r="350" spans="1:4" x14ac:dyDescent="0.3">
      <c r="A350" s="4" t="s">
        <v>486</v>
      </c>
      <c r="B350" s="4" t="s">
        <v>1009</v>
      </c>
      <c r="C350" s="7" t="s">
        <v>1009</v>
      </c>
      <c r="D350" s="12">
        <v>352</v>
      </c>
    </row>
    <row r="351" spans="1:4" x14ac:dyDescent="0.3">
      <c r="A351" s="4" t="s">
        <v>398</v>
      </c>
      <c r="B351" s="4" t="s">
        <v>1010</v>
      </c>
      <c r="C351" s="7" t="s">
        <v>1010</v>
      </c>
      <c r="D351" s="12">
        <v>406</v>
      </c>
    </row>
    <row r="352" spans="1:4" x14ac:dyDescent="0.3">
      <c r="A352" s="4" t="s">
        <v>961</v>
      </c>
      <c r="B352" s="4" t="s">
        <v>1010</v>
      </c>
      <c r="C352" s="7" t="s">
        <v>1010</v>
      </c>
      <c r="D352" s="12">
        <v>404</v>
      </c>
    </row>
    <row r="353" spans="1:4" x14ac:dyDescent="0.3">
      <c r="A353" s="4" t="s">
        <v>560</v>
      </c>
      <c r="B353" s="4" t="s">
        <v>1010</v>
      </c>
      <c r="C353" s="7" t="s">
        <v>1010</v>
      </c>
      <c r="D353" s="12">
        <v>364</v>
      </c>
    </row>
    <row r="354" spans="1:4" x14ac:dyDescent="0.3">
      <c r="A354" s="4" t="s">
        <v>595</v>
      </c>
      <c r="B354" s="4" t="s">
        <v>1010</v>
      </c>
      <c r="C354" s="7" t="s">
        <v>1010</v>
      </c>
      <c r="D354" s="12">
        <v>315</v>
      </c>
    </row>
    <row r="355" spans="1:4" x14ac:dyDescent="0.3">
      <c r="A355" s="4" t="s">
        <v>682</v>
      </c>
      <c r="B355" s="4" t="s">
        <v>1010</v>
      </c>
      <c r="C355" s="7" t="s">
        <v>1010</v>
      </c>
      <c r="D355" s="12">
        <v>523</v>
      </c>
    </row>
    <row r="356" spans="1:4" x14ac:dyDescent="0.3">
      <c r="A356" s="4" t="s">
        <v>348</v>
      </c>
      <c r="B356" s="4" t="s">
        <v>1010</v>
      </c>
      <c r="C356" s="7" t="s">
        <v>1010</v>
      </c>
      <c r="D356" s="12">
        <v>379</v>
      </c>
    </row>
    <row r="357" spans="1:4" x14ac:dyDescent="0.3">
      <c r="A357" s="4" t="s">
        <v>377</v>
      </c>
      <c r="B357" s="4" t="s">
        <v>1010</v>
      </c>
      <c r="C357" s="7" t="s">
        <v>1010</v>
      </c>
      <c r="D357" s="12">
        <v>376</v>
      </c>
    </row>
    <row r="358" spans="1:4" x14ac:dyDescent="0.3">
      <c r="A358" s="4" t="s">
        <v>958</v>
      </c>
      <c r="B358" s="4" t="s">
        <v>1010</v>
      </c>
      <c r="C358" s="7" t="s">
        <v>1010</v>
      </c>
      <c r="D358" s="12">
        <v>194</v>
      </c>
    </row>
    <row r="359" spans="1:4" x14ac:dyDescent="0.3">
      <c r="A359" s="4" t="s">
        <v>837</v>
      </c>
      <c r="B359" s="4" t="s">
        <v>1010</v>
      </c>
      <c r="C359" s="7" t="s">
        <v>1010</v>
      </c>
      <c r="D359" s="12">
        <v>367</v>
      </c>
    </row>
    <row r="360" spans="1:4" x14ac:dyDescent="0.3">
      <c r="A360" s="4" t="s">
        <v>374</v>
      </c>
      <c r="B360" s="4" t="s">
        <v>1010</v>
      </c>
      <c r="C360" s="7" t="s">
        <v>1010</v>
      </c>
      <c r="D360" s="12">
        <v>393</v>
      </c>
    </row>
    <row r="361" spans="1:4" x14ac:dyDescent="0.3">
      <c r="A361" s="4" t="s">
        <v>312</v>
      </c>
      <c r="B361" s="4" t="s">
        <v>1010</v>
      </c>
      <c r="C361" s="7" t="s">
        <v>1010</v>
      </c>
      <c r="D361" s="12">
        <v>396</v>
      </c>
    </row>
    <row r="362" spans="1:4" x14ac:dyDescent="0.3">
      <c r="A362" s="4" t="s">
        <v>524</v>
      </c>
      <c r="B362" s="4" t="s">
        <v>1009</v>
      </c>
      <c r="C362" s="7" t="s">
        <v>1009</v>
      </c>
      <c r="D362" s="12">
        <v>314</v>
      </c>
    </row>
    <row r="363" spans="1:4" x14ac:dyDescent="0.3">
      <c r="A363" s="4" t="s">
        <v>249</v>
      </c>
      <c r="B363" s="4" t="s">
        <v>1010</v>
      </c>
      <c r="C363" s="7" t="s">
        <v>1010</v>
      </c>
      <c r="D363" s="12">
        <v>334</v>
      </c>
    </row>
    <row r="364" spans="1:4" x14ac:dyDescent="0.3">
      <c r="A364" s="4" t="s">
        <v>494</v>
      </c>
      <c r="B364" s="4" t="s">
        <v>1010</v>
      </c>
      <c r="C364" s="7" t="s">
        <v>1010</v>
      </c>
      <c r="D364" s="12">
        <v>348</v>
      </c>
    </row>
    <row r="365" spans="1:4" x14ac:dyDescent="0.3">
      <c r="A365" s="4" t="s">
        <v>58</v>
      </c>
      <c r="B365" s="4" t="s">
        <v>1009</v>
      </c>
      <c r="C365" s="7" t="s">
        <v>1009</v>
      </c>
      <c r="D365" s="12">
        <v>364</v>
      </c>
    </row>
    <row r="366" spans="1:4" x14ac:dyDescent="0.3">
      <c r="A366" s="4" t="s">
        <v>122</v>
      </c>
      <c r="B366" s="4" t="s">
        <v>1009</v>
      </c>
      <c r="C366" s="7" t="s">
        <v>1009</v>
      </c>
      <c r="D366" s="12">
        <v>369</v>
      </c>
    </row>
    <row r="367" spans="1:4" x14ac:dyDescent="0.3">
      <c r="A367" s="4" t="s">
        <v>605</v>
      </c>
      <c r="B367" s="4" t="s">
        <v>1010</v>
      </c>
      <c r="C367" s="7" t="s">
        <v>1010</v>
      </c>
      <c r="D367" s="12">
        <v>387</v>
      </c>
    </row>
    <row r="368" spans="1:4" x14ac:dyDescent="0.3">
      <c r="A368" s="4" t="s">
        <v>773</v>
      </c>
      <c r="B368" s="4" t="s">
        <v>1010</v>
      </c>
      <c r="C368" s="7" t="s">
        <v>1010</v>
      </c>
      <c r="D368" s="12">
        <v>322</v>
      </c>
    </row>
    <row r="369" spans="1:4" x14ac:dyDescent="0.3">
      <c r="A369" s="4" t="s">
        <v>879</v>
      </c>
      <c r="B369" s="4" t="s">
        <v>1010</v>
      </c>
      <c r="C369" s="7" t="s">
        <v>1010</v>
      </c>
      <c r="D369" s="12">
        <v>306</v>
      </c>
    </row>
    <row r="370" spans="1:4" x14ac:dyDescent="0.3">
      <c r="A370" s="4" t="s">
        <v>873</v>
      </c>
      <c r="B370" s="4" t="s">
        <v>1010</v>
      </c>
      <c r="C370" s="7" t="s">
        <v>1010</v>
      </c>
      <c r="D370" s="12">
        <v>360</v>
      </c>
    </row>
    <row r="371" spans="1:4" x14ac:dyDescent="0.3">
      <c r="A371" s="4" t="s">
        <v>63</v>
      </c>
      <c r="B371" s="4" t="s">
        <v>1009</v>
      </c>
      <c r="C371" s="7" t="s">
        <v>1010</v>
      </c>
      <c r="D371" s="12">
        <v>363</v>
      </c>
    </row>
    <row r="372" spans="1:4" x14ac:dyDescent="0.3">
      <c r="A372" s="4" t="s">
        <v>663</v>
      </c>
      <c r="B372" s="4" t="s">
        <v>1010</v>
      </c>
      <c r="C372" s="7" t="s">
        <v>1010</v>
      </c>
      <c r="D372" s="12">
        <v>333</v>
      </c>
    </row>
    <row r="373" spans="1:4" x14ac:dyDescent="0.3">
      <c r="A373" s="4" t="s">
        <v>823</v>
      </c>
      <c r="B373" s="4" t="s">
        <v>1010</v>
      </c>
      <c r="C373" s="7" t="s">
        <v>1010</v>
      </c>
      <c r="D373" s="12">
        <v>329</v>
      </c>
    </row>
    <row r="374" spans="1:4" x14ac:dyDescent="0.3">
      <c r="A374" s="4" t="s">
        <v>852</v>
      </c>
      <c r="B374" s="4" t="s">
        <v>1010</v>
      </c>
      <c r="C374" s="7" t="s">
        <v>1010</v>
      </c>
      <c r="D374" s="12">
        <v>302</v>
      </c>
    </row>
    <row r="375" spans="1:4" x14ac:dyDescent="0.3">
      <c r="A375" s="4" t="s">
        <v>245</v>
      </c>
      <c r="B375" s="4" t="s">
        <v>1009</v>
      </c>
      <c r="C375" s="7" t="s">
        <v>1010</v>
      </c>
      <c r="D375" s="12">
        <v>370</v>
      </c>
    </row>
    <row r="376" spans="1:4" x14ac:dyDescent="0.3">
      <c r="A376" s="4" t="s">
        <v>856</v>
      </c>
      <c r="B376" s="4" t="s">
        <v>1010</v>
      </c>
      <c r="C376" s="7" t="s">
        <v>1010</v>
      </c>
      <c r="D376" s="12">
        <v>351</v>
      </c>
    </row>
    <row r="377" spans="1:4" x14ac:dyDescent="0.3">
      <c r="A377" s="4" t="s">
        <v>547</v>
      </c>
      <c r="B377" s="4" t="s">
        <v>1010</v>
      </c>
      <c r="C377" s="7" t="s">
        <v>1010</v>
      </c>
      <c r="D377" s="12">
        <v>330</v>
      </c>
    </row>
    <row r="378" spans="1:4" x14ac:dyDescent="0.3">
      <c r="A378" s="4" t="s">
        <v>214</v>
      </c>
      <c r="B378" s="4" t="s">
        <v>1010</v>
      </c>
      <c r="C378" s="7" t="s">
        <v>1010</v>
      </c>
      <c r="D378" s="12">
        <v>368</v>
      </c>
    </row>
    <row r="379" spans="1:4" x14ac:dyDescent="0.3">
      <c r="A379" s="4" t="s">
        <v>698</v>
      </c>
      <c r="B379" s="4" t="s">
        <v>1010</v>
      </c>
      <c r="C379" s="7" t="s">
        <v>1010</v>
      </c>
      <c r="D379" s="12">
        <v>381</v>
      </c>
    </row>
    <row r="380" spans="1:4" x14ac:dyDescent="0.3">
      <c r="A380" s="4" t="s">
        <v>408</v>
      </c>
      <c r="B380" s="4" t="s">
        <v>1010</v>
      </c>
      <c r="C380" s="7" t="s">
        <v>1010</v>
      </c>
      <c r="D380" s="12">
        <v>522</v>
      </c>
    </row>
    <row r="381" spans="1:4" x14ac:dyDescent="0.3">
      <c r="A381" s="4" t="s">
        <v>516</v>
      </c>
      <c r="B381" s="4" t="s">
        <v>1010</v>
      </c>
      <c r="C381" s="7" t="s">
        <v>1010</v>
      </c>
      <c r="D381" s="12">
        <v>365</v>
      </c>
    </row>
    <row r="382" spans="1:4" x14ac:dyDescent="0.3">
      <c r="A382" s="4" t="s">
        <v>359</v>
      </c>
      <c r="B382" s="4" t="s">
        <v>1010</v>
      </c>
      <c r="C382" s="7" t="s">
        <v>1010</v>
      </c>
      <c r="D382" s="12">
        <v>397</v>
      </c>
    </row>
    <row r="383" spans="1:4" x14ac:dyDescent="0.3">
      <c r="A383" s="4" t="s">
        <v>297</v>
      </c>
      <c r="B383" s="4" t="s">
        <v>1010</v>
      </c>
      <c r="C383" s="7" t="s">
        <v>1010</v>
      </c>
      <c r="D383" s="12">
        <v>368</v>
      </c>
    </row>
    <row r="384" spans="1:4" x14ac:dyDescent="0.3">
      <c r="A384" s="4" t="s">
        <v>966</v>
      </c>
      <c r="B384" s="4" t="s">
        <v>1010</v>
      </c>
      <c r="C384" s="7" t="s">
        <v>1010</v>
      </c>
      <c r="D384" s="12">
        <v>195</v>
      </c>
    </row>
    <row r="385" spans="1:4" x14ac:dyDescent="0.3">
      <c r="A385" s="4" t="s">
        <v>357</v>
      </c>
      <c r="B385" s="4" t="s">
        <v>1009</v>
      </c>
      <c r="C385" s="7" t="s">
        <v>1009</v>
      </c>
      <c r="D385" s="12">
        <v>370</v>
      </c>
    </row>
    <row r="386" spans="1:4" x14ac:dyDescent="0.3">
      <c r="A386" s="4" t="s">
        <v>568</v>
      </c>
      <c r="B386" s="4" t="s">
        <v>1010</v>
      </c>
      <c r="C386" s="7" t="s">
        <v>1010</v>
      </c>
      <c r="D386" s="12">
        <v>372</v>
      </c>
    </row>
    <row r="387" spans="1:4" x14ac:dyDescent="0.3">
      <c r="A387" s="4" t="s">
        <v>304</v>
      </c>
      <c r="B387" s="4" t="s">
        <v>1010</v>
      </c>
      <c r="C387" s="7" t="s">
        <v>1010</v>
      </c>
      <c r="D387" s="12">
        <v>370</v>
      </c>
    </row>
    <row r="388" spans="1:4" x14ac:dyDescent="0.3">
      <c r="A388" s="4" t="s">
        <v>216</v>
      </c>
      <c r="B388" s="4" t="s">
        <v>1010</v>
      </c>
      <c r="C388" s="7" t="s">
        <v>1010</v>
      </c>
      <c r="D388" s="12">
        <v>368</v>
      </c>
    </row>
    <row r="389" spans="1:4" x14ac:dyDescent="0.3">
      <c r="A389" s="4" t="s">
        <v>744</v>
      </c>
      <c r="B389" s="4" t="s">
        <v>1010</v>
      </c>
      <c r="C389" s="7" t="s">
        <v>1010</v>
      </c>
      <c r="D389" s="12">
        <v>380</v>
      </c>
    </row>
    <row r="390" spans="1:4" x14ac:dyDescent="0.3">
      <c r="A390" s="4" t="s">
        <v>908</v>
      </c>
      <c r="B390" s="4" t="s">
        <v>1009</v>
      </c>
      <c r="C390" s="7" t="s">
        <v>1010</v>
      </c>
      <c r="D390" s="12">
        <v>392</v>
      </c>
    </row>
    <row r="391" spans="1:4" x14ac:dyDescent="0.3">
      <c r="A391" s="4" t="s">
        <v>458</v>
      </c>
      <c r="B391" s="4" t="s">
        <v>1009</v>
      </c>
      <c r="C391" s="7" t="s">
        <v>1009</v>
      </c>
      <c r="D391" s="12">
        <v>368</v>
      </c>
    </row>
    <row r="392" spans="1:4" x14ac:dyDescent="0.3">
      <c r="A392" s="4" t="s">
        <v>173</v>
      </c>
      <c r="B392" s="4" t="s">
        <v>1010</v>
      </c>
      <c r="C392" s="7" t="s">
        <v>1010</v>
      </c>
      <c r="D392" s="12">
        <v>371</v>
      </c>
    </row>
    <row r="393" spans="1:4" x14ac:dyDescent="0.3">
      <c r="A393" s="4" t="s">
        <v>785</v>
      </c>
      <c r="B393" s="4" t="s">
        <v>1009</v>
      </c>
      <c r="C393" s="7" t="s">
        <v>1009</v>
      </c>
      <c r="D393" s="12">
        <v>320</v>
      </c>
    </row>
    <row r="394" spans="1:4" x14ac:dyDescent="0.3">
      <c r="A394" s="4" t="s">
        <v>479</v>
      </c>
      <c r="B394" s="4" t="s">
        <v>1010</v>
      </c>
      <c r="C394" s="7" t="s">
        <v>1010</v>
      </c>
      <c r="D394" s="12">
        <v>355</v>
      </c>
    </row>
    <row r="395" spans="1:4" x14ac:dyDescent="0.3">
      <c r="A395" s="4" t="s">
        <v>484</v>
      </c>
      <c r="B395" s="4" t="s">
        <v>1010</v>
      </c>
      <c r="C395" s="7" t="s">
        <v>1010</v>
      </c>
      <c r="D395" s="12">
        <v>346</v>
      </c>
    </row>
    <row r="396" spans="1:4" x14ac:dyDescent="0.3">
      <c r="A396" s="4" t="s">
        <v>477</v>
      </c>
      <c r="B396" s="4" t="s">
        <v>1010</v>
      </c>
      <c r="C396" s="7" t="s">
        <v>1010</v>
      </c>
      <c r="D396" s="12">
        <v>346</v>
      </c>
    </row>
    <row r="397" spans="1:4" x14ac:dyDescent="0.3">
      <c r="A397" s="4" t="s">
        <v>210</v>
      </c>
      <c r="B397" s="4" t="s">
        <v>1010</v>
      </c>
      <c r="C397" s="7" t="s">
        <v>1010</v>
      </c>
      <c r="D397" s="12">
        <v>368</v>
      </c>
    </row>
    <row r="398" spans="1:4" x14ac:dyDescent="0.3">
      <c r="A398" s="4" t="s">
        <v>107</v>
      </c>
      <c r="B398" s="4" t="s">
        <v>1010</v>
      </c>
      <c r="C398" s="7" t="s">
        <v>1010</v>
      </c>
      <c r="D398" s="12">
        <v>356</v>
      </c>
    </row>
    <row r="399" spans="1:4" x14ac:dyDescent="0.3">
      <c r="A399" s="4" t="s">
        <v>708</v>
      </c>
      <c r="B399" s="4" t="s">
        <v>1010</v>
      </c>
      <c r="C399" s="7" t="s">
        <v>1010</v>
      </c>
      <c r="D399" s="12">
        <v>405</v>
      </c>
    </row>
    <row r="400" spans="1:4" x14ac:dyDescent="0.3">
      <c r="A400" s="4" t="s">
        <v>729</v>
      </c>
      <c r="B400" s="4" t="s">
        <v>1009</v>
      </c>
      <c r="C400" s="7" t="s">
        <v>1009</v>
      </c>
      <c r="D400" s="12">
        <v>345</v>
      </c>
    </row>
    <row r="401" spans="1:4" x14ac:dyDescent="0.3">
      <c r="A401" s="4" t="s">
        <v>599</v>
      </c>
      <c r="B401" s="4" t="s">
        <v>1010</v>
      </c>
      <c r="C401" s="7" t="s">
        <v>1010</v>
      </c>
      <c r="D401" s="12">
        <v>363</v>
      </c>
    </row>
    <row r="402" spans="1:4" x14ac:dyDescent="0.3">
      <c r="A402" s="4" t="s">
        <v>353</v>
      </c>
      <c r="B402" s="4" t="s">
        <v>1010</v>
      </c>
      <c r="C402" s="7" t="s">
        <v>1010</v>
      </c>
      <c r="D402" s="12">
        <v>648</v>
      </c>
    </row>
    <row r="403" spans="1:4" x14ac:dyDescent="0.3">
      <c r="A403" s="4" t="s">
        <v>788</v>
      </c>
      <c r="B403" s="4" t="s">
        <v>1010</v>
      </c>
      <c r="C403" s="7" t="s">
        <v>1010</v>
      </c>
      <c r="D403" s="12">
        <v>389</v>
      </c>
    </row>
    <row r="404" spans="1:4" x14ac:dyDescent="0.3">
      <c r="A404" s="4" t="s">
        <v>829</v>
      </c>
      <c r="B404" s="4" t="s">
        <v>1010</v>
      </c>
      <c r="C404" s="7" t="s">
        <v>1010</v>
      </c>
      <c r="D404" s="12">
        <v>377</v>
      </c>
    </row>
    <row r="405" spans="1:4" x14ac:dyDescent="0.3">
      <c r="A405" s="4" t="s">
        <v>455</v>
      </c>
      <c r="B405" s="4" t="s">
        <v>1009</v>
      </c>
      <c r="C405" s="7" t="s">
        <v>1010</v>
      </c>
      <c r="D405" s="12">
        <v>368</v>
      </c>
    </row>
    <row r="406" spans="1:4" x14ac:dyDescent="0.3">
      <c r="A406" s="4" t="s">
        <v>195</v>
      </c>
      <c r="B406" s="4" t="s">
        <v>1010</v>
      </c>
      <c r="C406" s="7" t="s">
        <v>1010</v>
      </c>
      <c r="D406" s="12">
        <v>369</v>
      </c>
    </row>
    <row r="407" spans="1:4" x14ac:dyDescent="0.3">
      <c r="A407" s="4" t="s">
        <v>433</v>
      </c>
      <c r="B407" s="4" t="s">
        <v>1010</v>
      </c>
      <c r="C407" s="7" t="s">
        <v>1010</v>
      </c>
      <c r="D407" s="12">
        <v>448</v>
      </c>
    </row>
    <row r="408" spans="1:4" x14ac:dyDescent="0.3">
      <c r="A408" s="4" t="s">
        <v>995</v>
      </c>
      <c r="B408" s="4" t="s">
        <v>1010</v>
      </c>
      <c r="C408" s="7" t="s">
        <v>1010</v>
      </c>
      <c r="D408" s="12">
        <v>369</v>
      </c>
    </row>
    <row r="409" spans="1:4" x14ac:dyDescent="0.3">
      <c r="A409" s="4" t="s">
        <v>129</v>
      </c>
      <c r="B409" s="4" t="s">
        <v>1010</v>
      </c>
      <c r="C409" s="7" t="s">
        <v>1010</v>
      </c>
      <c r="D409" s="12">
        <v>368</v>
      </c>
    </row>
    <row r="410" spans="1:4" x14ac:dyDescent="0.3">
      <c r="A410" s="4" t="s">
        <v>886</v>
      </c>
      <c r="B410" s="4" t="s">
        <v>1010</v>
      </c>
      <c r="C410" s="7" t="s">
        <v>1010</v>
      </c>
      <c r="D410" s="12">
        <v>316</v>
      </c>
    </row>
    <row r="411" spans="1:4" x14ac:dyDescent="0.3">
      <c r="A411" s="4" t="s">
        <v>601</v>
      </c>
      <c r="B411" s="4" t="s">
        <v>1009</v>
      </c>
      <c r="C411" s="7" t="s">
        <v>1009</v>
      </c>
      <c r="D411" s="12">
        <v>350</v>
      </c>
    </row>
    <row r="412" spans="1:4" x14ac:dyDescent="0.3">
      <c r="A412" s="4" t="s">
        <v>331</v>
      </c>
      <c r="B412" s="4" t="s">
        <v>1010</v>
      </c>
      <c r="C412" s="7" t="s">
        <v>1010</v>
      </c>
      <c r="D412" s="12">
        <v>395</v>
      </c>
    </row>
    <row r="413" spans="1:4" x14ac:dyDescent="0.3">
      <c r="A413" s="4" t="s">
        <v>305</v>
      </c>
      <c r="B413" s="4" t="s">
        <v>1010</v>
      </c>
      <c r="C413" s="7" t="s">
        <v>1010</v>
      </c>
      <c r="D413" s="12">
        <v>399</v>
      </c>
    </row>
    <row r="414" spans="1:4" x14ac:dyDescent="0.3">
      <c r="A414" s="4" t="s">
        <v>314</v>
      </c>
      <c r="B414" s="4" t="s">
        <v>1010</v>
      </c>
      <c r="C414" s="7" t="s">
        <v>1010</v>
      </c>
      <c r="D414" s="12">
        <v>366</v>
      </c>
    </row>
    <row r="415" spans="1:4" x14ac:dyDescent="0.3">
      <c r="A415" s="4" t="s">
        <v>449</v>
      </c>
      <c r="B415" s="4" t="s">
        <v>1010</v>
      </c>
      <c r="C415" s="7" t="s">
        <v>1010</v>
      </c>
      <c r="D415" s="12">
        <v>367</v>
      </c>
    </row>
    <row r="416" spans="1:4" x14ac:dyDescent="0.3">
      <c r="A416" s="4" t="s">
        <v>85</v>
      </c>
      <c r="B416" s="4" t="s">
        <v>1009</v>
      </c>
      <c r="C416" s="7" t="s">
        <v>1009</v>
      </c>
      <c r="D416" s="12">
        <v>351</v>
      </c>
    </row>
    <row r="417" spans="1:4" x14ac:dyDescent="0.3">
      <c r="A417" s="4" t="s">
        <v>844</v>
      </c>
      <c r="B417" s="4" t="s">
        <v>1010</v>
      </c>
      <c r="C417" s="7" t="s">
        <v>1010</v>
      </c>
      <c r="D417" s="12">
        <v>363</v>
      </c>
    </row>
    <row r="418" spans="1:4" x14ac:dyDescent="0.3">
      <c r="A418" s="4" t="s">
        <v>212</v>
      </c>
      <c r="B418" s="4" t="s">
        <v>1010</v>
      </c>
      <c r="C418" s="7" t="s">
        <v>1010</v>
      </c>
      <c r="D418" s="12">
        <v>368</v>
      </c>
    </row>
    <row r="419" spans="1:4" x14ac:dyDescent="0.3">
      <c r="A419" s="4" t="s">
        <v>99</v>
      </c>
      <c r="B419" s="4" t="s">
        <v>1010</v>
      </c>
      <c r="C419" s="7" t="s">
        <v>1010</v>
      </c>
      <c r="D419" s="12">
        <v>381</v>
      </c>
    </row>
    <row r="420" spans="1:4" x14ac:dyDescent="0.3">
      <c r="A420" s="4" t="s">
        <v>283</v>
      </c>
      <c r="B420" s="4" t="s">
        <v>1010</v>
      </c>
      <c r="C420" s="7" t="s">
        <v>1010</v>
      </c>
      <c r="D420" s="12">
        <v>366</v>
      </c>
    </row>
    <row r="421" spans="1:4" x14ac:dyDescent="0.3">
      <c r="A421" s="4" t="s">
        <v>496</v>
      </c>
      <c r="B421" s="4" t="s">
        <v>1010</v>
      </c>
      <c r="C421" s="7" t="s">
        <v>1010</v>
      </c>
      <c r="D421" s="12">
        <v>352</v>
      </c>
    </row>
    <row r="422" spans="1:4" x14ac:dyDescent="0.3">
      <c r="A422" s="4" t="s">
        <v>652</v>
      </c>
      <c r="B422" s="4" t="s">
        <v>1010</v>
      </c>
      <c r="C422" s="7" t="s">
        <v>1010</v>
      </c>
      <c r="D422" s="12">
        <v>328</v>
      </c>
    </row>
    <row r="423" spans="1:4" x14ac:dyDescent="0.3">
      <c r="A423" s="4" t="s">
        <v>299</v>
      </c>
      <c r="B423" s="4" t="s">
        <v>1010</v>
      </c>
      <c r="C423" s="7" t="s">
        <v>1010</v>
      </c>
      <c r="D423" s="12">
        <v>368</v>
      </c>
    </row>
    <row r="424" spans="1:4" x14ac:dyDescent="0.3">
      <c r="A424" s="4" t="s">
        <v>185</v>
      </c>
      <c r="B424" s="4" t="s">
        <v>1010</v>
      </c>
      <c r="C424" s="7" t="s">
        <v>1010</v>
      </c>
      <c r="D424" s="12">
        <v>368</v>
      </c>
    </row>
    <row r="425" spans="1:4" x14ac:dyDescent="0.3">
      <c r="A425" s="4" t="s">
        <v>654</v>
      </c>
      <c r="B425" s="4" t="s">
        <v>1010</v>
      </c>
      <c r="C425" s="7" t="s">
        <v>1010</v>
      </c>
      <c r="D425" s="12">
        <v>361</v>
      </c>
    </row>
    <row r="426" spans="1:4" x14ac:dyDescent="0.3">
      <c r="A426" s="4" t="s">
        <v>232</v>
      </c>
      <c r="B426" s="4" t="s">
        <v>1010</v>
      </c>
      <c r="C426" s="7" t="s">
        <v>1010</v>
      </c>
      <c r="D426" s="12">
        <v>368</v>
      </c>
    </row>
    <row r="427" spans="1:4" x14ac:dyDescent="0.3">
      <c r="A427" s="4" t="s">
        <v>77</v>
      </c>
      <c r="B427" s="4" t="s">
        <v>1009</v>
      </c>
      <c r="C427" s="7" t="s">
        <v>1009</v>
      </c>
      <c r="D427" s="12">
        <v>359</v>
      </c>
    </row>
    <row r="428" spans="1:4" x14ac:dyDescent="0.3">
      <c r="A428" s="4" t="s">
        <v>141</v>
      </c>
      <c r="B428" s="4" t="s">
        <v>1010</v>
      </c>
      <c r="C428" s="7" t="s">
        <v>1010</v>
      </c>
      <c r="D428" s="12">
        <v>369</v>
      </c>
    </row>
    <row r="429" spans="1:4" x14ac:dyDescent="0.3">
      <c r="A429" s="4" t="s">
        <v>985</v>
      </c>
      <c r="B429" s="4" t="s">
        <v>1010</v>
      </c>
      <c r="C429" s="7" t="s">
        <v>1010</v>
      </c>
      <c r="D429" s="12">
        <v>305</v>
      </c>
    </row>
    <row r="430" spans="1:4" x14ac:dyDescent="0.3">
      <c r="A430" s="4" t="s">
        <v>864</v>
      </c>
      <c r="B430" s="4" t="s">
        <v>1010</v>
      </c>
      <c r="C430" s="7" t="s">
        <v>1010</v>
      </c>
      <c r="D430" s="12">
        <v>388</v>
      </c>
    </row>
    <row r="431" spans="1:4" x14ac:dyDescent="0.3">
      <c r="A431" s="4" t="s">
        <v>868</v>
      </c>
      <c r="B431" s="4" t="s">
        <v>1010</v>
      </c>
      <c r="C431" s="7" t="s">
        <v>1010</v>
      </c>
      <c r="D431" s="12">
        <v>345</v>
      </c>
    </row>
    <row r="432" spans="1:4" x14ac:dyDescent="0.3">
      <c r="A432" s="4" t="s">
        <v>385</v>
      </c>
      <c r="B432" s="4" t="s">
        <v>1009</v>
      </c>
      <c r="C432" s="7" t="s">
        <v>1009</v>
      </c>
      <c r="D432" s="12">
        <v>346</v>
      </c>
    </row>
    <row r="433" spans="1:4" x14ac:dyDescent="0.3">
      <c r="A433" s="4" t="s">
        <v>1005</v>
      </c>
      <c r="B433" s="4" t="s">
        <v>1010</v>
      </c>
      <c r="C433" s="7" t="s">
        <v>1010</v>
      </c>
      <c r="D433" s="12">
        <v>235</v>
      </c>
    </row>
    <row r="434" spans="1:4" x14ac:dyDescent="0.3">
      <c r="A434" s="4" t="s">
        <v>288</v>
      </c>
      <c r="B434" s="4" t="s">
        <v>1009</v>
      </c>
      <c r="C434" s="7" t="s">
        <v>1010</v>
      </c>
      <c r="D434" s="12">
        <v>369</v>
      </c>
    </row>
    <row r="435" spans="1:4" x14ac:dyDescent="0.3">
      <c r="A435" s="4" t="s">
        <v>738</v>
      </c>
      <c r="B435" s="4" t="s">
        <v>1010</v>
      </c>
      <c r="C435" s="7" t="s">
        <v>1010</v>
      </c>
      <c r="D435" s="12">
        <v>533</v>
      </c>
    </row>
    <row r="436" spans="1:4" x14ac:dyDescent="0.3">
      <c r="A436" s="4" t="s">
        <v>875</v>
      </c>
      <c r="B436" s="4" t="s">
        <v>1010</v>
      </c>
      <c r="C436" s="7" t="s">
        <v>1010</v>
      </c>
      <c r="D436" s="12">
        <v>372</v>
      </c>
    </row>
    <row r="437" spans="1:4" x14ac:dyDescent="0.3">
      <c r="A437" s="4" t="s">
        <v>230</v>
      </c>
      <c r="B437" s="4" t="s">
        <v>1010</v>
      </c>
      <c r="C437" s="7" t="s">
        <v>1010</v>
      </c>
      <c r="D437" s="12">
        <v>362</v>
      </c>
    </row>
    <row r="438" spans="1:4" x14ac:dyDescent="0.3">
      <c r="A438" s="4" t="s">
        <v>246</v>
      </c>
      <c r="B438" s="4" t="s">
        <v>1009</v>
      </c>
      <c r="C438" s="7" t="s">
        <v>1010</v>
      </c>
      <c r="D438" s="12">
        <v>391</v>
      </c>
    </row>
    <row r="439" spans="1:4" x14ac:dyDescent="0.3">
      <c r="A439" s="4" t="s">
        <v>658</v>
      </c>
      <c r="B439" s="4" t="s">
        <v>1009</v>
      </c>
      <c r="C439" s="7" t="s">
        <v>1009</v>
      </c>
      <c r="D439" s="12">
        <v>313</v>
      </c>
    </row>
    <row r="440" spans="1:4" x14ac:dyDescent="0.3">
      <c r="A440" s="4" t="s">
        <v>826</v>
      </c>
      <c r="B440" s="4" t="s">
        <v>1010</v>
      </c>
      <c r="C440" s="7" t="s">
        <v>1010</v>
      </c>
      <c r="D440" s="12">
        <v>377</v>
      </c>
    </row>
    <row r="441" spans="1:4" x14ac:dyDescent="0.3">
      <c r="A441" s="4" t="s">
        <v>689</v>
      </c>
      <c r="B441" s="4" t="s">
        <v>1010</v>
      </c>
      <c r="C441" s="7" t="s">
        <v>1010</v>
      </c>
      <c r="D441" s="12">
        <v>375</v>
      </c>
    </row>
    <row r="442" spans="1:4" x14ac:dyDescent="0.3">
      <c r="A442" s="4" t="s">
        <v>254</v>
      </c>
      <c r="B442" s="4" t="s">
        <v>1009</v>
      </c>
      <c r="C442" s="7" t="s">
        <v>1009</v>
      </c>
      <c r="D442" s="12">
        <v>368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1"/>
  <sheetViews>
    <sheetView tabSelected="1" topLeftCell="H1" zoomScale="160" zoomScaleNormal="160" workbookViewId="0">
      <selection activeCell="M7" sqref="M7"/>
    </sheetView>
  </sheetViews>
  <sheetFormatPr defaultRowHeight="14.4" x14ac:dyDescent="0.3"/>
  <cols>
    <col min="7" max="8" width="8.88671875" style="3"/>
    <col min="14" max="14" width="14" customWidth="1"/>
    <col min="16" max="16" width="11.109375" customWidth="1"/>
    <col min="20" max="20" width="44.6640625" customWidth="1"/>
  </cols>
  <sheetData>
    <row r="1" spans="1:20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1008</v>
      </c>
      <c r="J1" s="4" t="s">
        <v>1015</v>
      </c>
      <c r="K1" s="4" t="s">
        <v>1014</v>
      </c>
      <c r="L1" s="4" t="s">
        <v>1018</v>
      </c>
      <c r="M1" s="2"/>
      <c r="N1" s="7" t="s">
        <v>1011</v>
      </c>
      <c r="O1" s="8">
        <v>441</v>
      </c>
      <c r="S1" t="s">
        <v>1019</v>
      </c>
      <c r="T1" t="s">
        <v>1022</v>
      </c>
    </row>
    <row r="2" spans="1:20" x14ac:dyDescent="0.3">
      <c r="A2" s="4" t="s">
        <v>8</v>
      </c>
      <c r="B2" s="4" t="s">
        <v>9</v>
      </c>
      <c r="C2" s="4" t="s">
        <v>10</v>
      </c>
      <c r="D2" s="4" t="s">
        <v>11</v>
      </c>
      <c r="E2" s="4" t="s">
        <v>10</v>
      </c>
      <c r="F2" s="4" t="s">
        <v>12</v>
      </c>
      <c r="G2" s="5">
        <v>945.4</v>
      </c>
      <c r="H2" s="5" t="s">
        <v>13</v>
      </c>
      <c r="I2" s="6" t="s">
        <v>1009</v>
      </c>
      <c r="J2" s="7">
        <f>1 - ((COUNTIF(I3:I$441,"no")+O$1-O$2))/(O$1-O$3)</f>
        <v>0</v>
      </c>
      <c r="K2" s="7">
        <f>COUNTIF(I$1:I1,"yes")/O$3</f>
        <v>0</v>
      </c>
      <c r="L2" s="7">
        <f>2*COUNTIF(I$1:I1,"yes")/(COUNTIF(I$1:I1,"yes")+O$3+(O$1-O$3-(COUNTIF(I3:I$441,"no")+O$1-O$2)))</f>
        <v>0</v>
      </c>
      <c r="M2" s="1"/>
      <c r="N2" s="7" t="s">
        <v>1012</v>
      </c>
      <c r="O2" s="8">
        <v>440</v>
      </c>
      <c r="S2" t="s">
        <v>1020</v>
      </c>
      <c r="T2" t="s">
        <v>1024</v>
      </c>
    </row>
    <row r="3" spans="1:20" x14ac:dyDescent="0.3">
      <c r="A3" s="4" t="s">
        <v>14</v>
      </c>
      <c r="B3" s="4" t="s">
        <v>9</v>
      </c>
      <c r="C3" s="4" t="s">
        <v>10</v>
      </c>
      <c r="D3" s="4" t="s">
        <v>11</v>
      </c>
      <c r="E3" s="4" t="s">
        <v>10</v>
      </c>
      <c r="F3" s="4" t="s">
        <v>12</v>
      </c>
      <c r="G3" s="5">
        <v>933.6</v>
      </c>
      <c r="H3" s="5" t="s">
        <v>15</v>
      </c>
      <c r="I3" s="6" t="s">
        <v>1009</v>
      </c>
      <c r="J3" s="7">
        <f>1 - ((COUNTIF(I4:I$441,"no")+O$1-O$2))/(O$1-O$3)</f>
        <v>0</v>
      </c>
      <c r="K3" s="7">
        <f>COUNTIF(I$1:I2,"yes")/O$3</f>
        <v>8.9285714285714281E-3</v>
      </c>
      <c r="L3" s="7">
        <f>2*COUNTIF(I$1:I2,"yes")/(COUNTIF(I$1:I2,"yes")+O$3+(O$1-O$3-(COUNTIF(I4:I$441,"no")+O$1-O$2)))</f>
        <v>1.7699115044247787E-2</v>
      </c>
      <c r="M3" s="1"/>
      <c r="N3" s="7" t="s">
        <v>1013</v>
      </c>
      <c r="O3" s="8">
        <v>112</v>
      </c>
      <c r="S3" t="s">
        <v>1021</v>
      </c>
      <c r="T3" t="s">
        <v>1023</v>
      </c>
    </row>
    <row r="4" spans="1:20" x14ac:dyDescent="0.3">
      <c r="A4" s="4" t="s">
        <v>16</v>
      </c>
      <c r="B4" s="4" t="s">
        <v>9</v>
      </c>
      <c r="C4" s="4" t="s">
        <v>10</v>
      </c>
      <c r="D4" s="4" t="s">
        <v>17</v>
      </c>
      <c r="E4" s="4" t="s">
        <v>10</v>
      </c>
      <c r="F4" s="4" t="s">
        <v>12</v>
      </c>
      <c r="G4" s="5">
        <v>931.4</v>
      </c>
      <c r="H4" s="5" t="s">
        <v>18</v>
      </c>
      <c r="I4" s="6" t="s">
        <v>1009</v>
      </c>
      <c r="J4" s="7">
        <f>1 - ((COUNTIF(I5:I$441,"no")+O$1-O$2))/(O$1-O$3)</f>
        <v>0</v>
      </c>
      <c r="K4" s="7">
        <f>COUNTIF(I$1:I3,"yes")/O$3</f>
        <v>1.7857142857142856E-2</v>
      </c>
      <c r="L4" s="7">
        <f>2*COUNTIF(I$1:I3,"yes")/(COUNTIF(I$1:I3,"yes")+O$3+(O$1-O$3-(COUNTIF(I5:I$441,"no")+O$1-O$2)))</f>
        <v>3.5087719298245612E-2</v>
      </c>
      <c r="M4" s="1"/>
      <c r="S4" t="s">
        <v>1026</v>
      </c>
      <c r="T4" t="s">
        <v>1025</v>
      </c>
    </row>
    <row r="5" spans="1:20" x14ac:dyDescent="0.3">
      <c r="A5" s="4" t="s">
        <v>19</v>
      </c>
      <c r="B5" s="4" t="s">
        <v>9</v>
      </c>
      <c r="C5" s="4" t="s">
        <v>10</v>
      </c>
      <c r="D5" s="4" t="s">
        <v>11</v>
      </c>
      <c r="E5" s="4" t="s">
        <v>10</v>
      </c>
      <c r="F5" s="4" t="s">
        <v>12</v>
      </c>
      <c r="G5" s="5">
        <v>928.2</v>
      </c>
      <c r="H5" s="5" t="s">
        <v>20</v>
      </c>
      <c r="I5" s="6" t="s">
        <v>1009</v>
      </c>
      <c r="J5" s="7">
        <f>1 - ((COUNTIF(I6:I$441,"no")+O$1-O$2))/(O$1-O$3)</f>
        <v>0</v>
      </c>
      <c r="K5" s="7">
        <f>COUNTIF(I$1:I4,"yes")/O$3</f>
        <v>2.6785714285714284E-2</v>
      </c>
      <c r="L5" s="7">
        <f>2*COUNTIF(I$1:I4,"yes")/(COUNTIF(I$1:I4,"yes")+O$3+(O$1-O$3-(COUNTIF(I6:I$441,"no")+O$1-O$2)))</f>
        <v>5.2173913043478258E-2</v>
      </c>
      <c r="M5" s="1"/>
      <c r="N5" s="7"/>
      <c r="O5" s="7" t="s">
        <v>1027</v>
      </c>
      <c r="P5" s="7" t="s">
        <v>1028</v>
      </c>
      <c r="Q5" s="7"/>
    </row>
    <row r="6" spans="1:20" x14ac:dyDescent="0.3">
      <c r="A6" s="4" t="s">
        <v>21</v>
      </c>
      <c r="B6" s="4" t="s">
        <v>9</v>
      </c>
      <c r="C6" s="4" t="s">
        <v>10</v>
      </c>
      <c r="D6" s="4" t="s">
        <v>17</v>
      </c>
      <c r="E6" s="4" t="s">
        <v>10</v>
      </c>
      <c r="F6" s="4" t="s">
        <v>12</v>
      </c>
      <c r="G6" s="5">
        <v>923.2</v>
      </c>
      <c r="H6" s="5" t="s">
        <v>22</v>
      </c>
      <c r="I6" s="6" t="s">
        <v>1009</v>
      </c>
      <c r="J6" s="7">
        <f>1 - ((COUNTIF(I7:I$441,"no")+O$1-O$2))/(O$1-O$3)</f>
        <v>0</v>
      </c>
      <c r="K6" s="7">
        <f>COUNTIF(I$1:I5,"yes")/O$3</f>
        <v>3.5714285714285712E-2</v>
      </c>
      <c r="L6" s="7">
        <f>2*COUNTIF(I$1:I5,"yes")/(COUNTIF(I$1:I5,"yes")+O$3+(O$1-O$3-(COUNTIF(I7:I$441,"no")+O$1-O$2)))</f>
        <v>6.8965517241379309E-2</v>
      </c>
      <c r="M6" s="1"/>
      <c r="N6" s="7" t="s">
        <v>1016</v>
      </c>
      <c r="O6" s="9">
        <v>112</v>
      </c>
      <c r="P6" s="7">
        <v>328</v>
      </c>
      <c r="Q6" s="7">
        <v>440</v>
      </c>
    </row>
    <row r="7" spans="1:20" x14ac:dyDescent="0.3">
      <c r="A7" s="4" t="s">
        <v>23</v>
      </c>
      <c r="B7" s="4" t="s">
        <v>9</v>
      </c>
      <c r="C7" s="4" t="s">
        <v>10</v>
      </c>
      <c r="D7" s="4" t="s">
        <v>24</v>
      </c>
      <c r="E7" s="4" t="s">
        <v>10</v>
      </c>
      <c r="F7" s="4" t="s">
        <v>12</v>
      </c>
      <c r="G7" s="5">
        <v>922.6</v>
      </c>
      <c r="H7" s="5" t="s">
        <v>25</v>
      </c>
      <c r="I7" s="6" t="s">
        <v>1009</v>
      </c>
      <c r="J7" s="7">
        <f>1 - ((COUNTIF(I8:I$441,"no")+O$1-O$2))/(O$1-O$3)</f>
        <v>0</v>
      </c>
      <c r="K7" s="7">
        <f>COUNTIF(I$1:I6,"yes")/O$3</f>
        <v>4.4642857142857144E-2</v>
      </c>
      <c r="L7" s="7">
        <f>2*COUNTIF(I$1:I6,"yes")/(COUNTIF(I$1:I6,"yes")+O$3+(O$1-O$3-(COUNTIF(I8:I$441,"no")+O$1-O$2)))</f>
        <v>8.5470085470085472E-2</v>
      </c>
      <c r="M7" s="1"/>
      <c r="N7" s="7" t="s">
        <v>1017</v>
      </c>
      <c r="O7" s="9">
        <v>0</v>
      </c>
      <c r="P7" s="7">
        <v>1</v>
      </c>
      <c r="Q7" s="7">
        <v>1</v>
      </c>
    </row>
    <row r="8" spans="1:20" x14ac:dyDescent="0.3">
      <c r="A8" s="4" t="s">
        <v>26</v>
      </c>
      <c r="B8" s="4" t="s">
        <v>9</v>
      </c>
      <c r="C8" s="4" t="s">
        <v>10</v>
      </c>
      <c r="D8" s="4" t="s">
        <v>11</v>
      </c>
      <c r="E8" s="4" t="s">
        <v>10</v>
      </c>
      <c r="F8" s="4" t="s">
        <v>12</v>
      </c>
      <c r="G8" s="5">
        <v>922.1</v>
      </c>
      <c r="H8" s="5" t="s">
        <v>27</v>
      </c>
      <c r="I8" s="6" t="s">
        <v>1009</v>
      </c>
      <c r="J8" s="7">
        <f>1 - ((COUNTIF(I9:I$441,"no")+O$1-O$2))/(O$1-O$3)</f>
        <v>0</v>
      </c>
      <c r="K8" s="7">
        <f>COUNTIF(I$1:I7,"yes")/O$3</f>
        <v>5.3571428571428568E-2</v>
      </c>
      <c r="L8" s="7">
        <f>2*COUNTIF(I$1:I7,"yes")/(COUNTIF(I$1:I7,"yes")+O$3+(O$1-O$3-(COUNTIF(I9:I$441,"no")+O$1-O$2)))</f>
        <v>0.10169491525423729</v>
      </c>
      <c r="M8" s="1"/>
      <c r="N8" s="7"/>
      <c r="O8" s="9">
        <v>112</v>
      </c>
      <c r="P8" s="7">
        <v>329</v>
      </c>
      <c r="Q8" s="7">
        <v>441</v>
      </c>
    </row>
    <row r="9" spans="1:20" x14ac:dyDescent="0.3">
      <c r="A9" s="4" t="s">
        <v>28</v>
      </c>
      <c r="B9" s="4" t="s">
        <v>9</v>
      </c>
      <c r="C9" s="4" t="s">
        <v>10</v>
      </c>
      <c r="D9" s="4" t="s">
        <v>11</v>
      </c>
      <c r="E9" s="4" t="s">
        <v>10</v>
      </c>
      <c r="F9" s="4" t="s">
        <v>12</v>
      </c>
      <c r="G9" s="5">
        <v>921.5</v>
      </c>
      <c r="H9" s="5" t="s">
        <v>29</v>
      </c>
      <c r="I9" s="6" t="s">
        <v>1009</v>
      </c>
      <c r="J9" s="7">
        <f>1 - ((COUNTIF(I10:I$441,"no")+O$1-O$2))/(O$1-O$3)</f>
        <v>0</v>
      </c>
      <c r="K9" s="7">
        <f>COUNTIF(I$1:I8,"yes")/O$3</f>
        <v>6.25E-2</v>
      </c>
      <c r="L9" s="7">
        <f>2*COUNTIF(I$1:I8,"yes")/(COUNTIF(I$1:I8,"yes")+O$3+(O$1-O$3-(COUNTIF(I10:I$441,"no")+O$1-O$2)))</f>
        <v>0.11764705882352941</v>
      </c>
      <c r="M9" s="1"/>
    </row>
    <row r="10" spans="1:20" x14ac:dyDescent="0.3">
      <c r="A10" s="4" t="s">
        <v>30</v>
      </c>
      <c r="B10" s="4" t="s">
        <v>9</v>
      </c>
      <c r="C10" s="4" t="s">
        <v>10</v>
      </c>
      <c r="D10" s="4" t="s">
        <v>11</v>
      </c>
      <c r="E10" s="4" t="s">
        <v>10</v>
      </c>
      <c r="F10" s="4" t="s">
        <v>12</v>
      </c>
      <c r="G10" s="5">
        <v>918.6</v>
      </c>
      <c r="H10" s="5" t="s">
        <v>31</v>
      </c>
      <c r="I10" s="6" t="s">
        <v>1009</v>
      </c>
      <c r="J10" s="7">
        <f>1 - ((COUNTIF(I11:I$441,"no")+O$1-O$2))/(O$1-O$3)</f>
        <v>0</v>
      </c>
      <c r="K10" s="7">
        <f>COUNTIF(I$1:I9,"yes")/O$3</f>
        <v>7.1428571428571425E-2</v>
      </c>
      <c r="L10" s="7">
        <f>2*COUNTIF(I$1:I9,"yes")/(COUNTIF(I$1:I9,"yes")+O$3+(O$1-O$3-(COUNTIF(I11:I$441,"no")+O$1-O$2)))</f>
        <v>0.13333333333333333</v>
      </c>
      <c r="M10" s="1"/>
    </row>
    <row r="11" spans="1:20" x14ac:dyDescent="0.3">
      <c r="A11" s="4" t="s">
        <v>32</v>
      </c>
      <c r="B11" s="4" t="s">
        <v>9</v>
      </c>
      <c r="C11" s="4" t="s">
        <v>10</v>
      </c>
      <c r="D11" s="4" t="s">
        <v>17</v>
      </c>
      <c r="E11" s="4" t="s">
        <v>10</v>
      </c>
      <c r="F11" s="4" t="s">
        <v>12</v>
      </c>
      <c r="G11" s="5">
        <v>911.4</v>
      </c>
      <c r="H11" s="5" t="s">
        <v>33</v>
      </c>
      <c r="I11" s="6" t="s">
        <v>1009</v>
      </c>
      <c r="J11" s="7">
        <f>1 - ((COUNTIF(I12:I$441,"no")+O$1-O$2))/(O$1-O$3)</f>
        <v>0</v>
      </c>
      <c r="K11" s="7">
        <f>COUNTIF(I$1:I10,"yes")/O$3</f>
        <v>8.0357142857142863E-2</v>
      </c>
      <c r="L11" s="7">
        <f>2*COUNTIF(I$1:I10,"yes")/(COUNTIF(I$1:I10,"yes")+O$3+(O$1-O$3-(COUNTIF(I12:I$441,"no")+O$1-O$2)))</f>
        <v>0.1487603305785124</v>
      </c>
      <c r="M11" s="1"/>
    </row>
    <row r="12" spans="1:20" x14ac:dyDescent="0.3">
      <c r="A12" s="4" t="s">
        <v>34</v>
      </c>
      <c r="B12" s="4" t="s">
        <v>9</v>
      </c>
      <c r="C12" s="4" t="s">
        <v>10</v>
      </c>
      <c r="D12" s="4" t="s">
        <v>11</v>
      </c>
      <c r="E12" s="4" t="s">
        <v>10</v>
      </c>
      <c r="F12" s="4" t="s">
        <v>12</v>
      </c>
      <c r="G12" s="5">
        <v>911.3</v>
      </c>
      <c r="H12" s="5" t="s">
        <v>33</v>
      </c>
      <c r="I12" s="6" t="s">
        <v>1009</v>
      </c>
      <c r="J12" s="7">
        <f>1 - ((COUNTIF(I13:I$441,"no")+O$1-O$2))/(O$1-O$3)</f>
        <v>0</v>
      </c>
      <c r="K12" s="7">
        <f>COUNTIF(I$1:I11,"yes")/O$3</f>
        <v>8.9285714285714288E-2</v>
      </c>
      <c r="L12" s="7">
        <f>2*COUNTIF(I$1:I11,"yes")/(COUNTIF(I$1:I11,"yes")+O$3+(O$1-O$3-(COUNTIF(I13:I$441,"no")+O$1-O$2)))</f>
        <v>0.16393442622950818</v>
      </c>
      <c r="M12" s="1"/>
    </row>
    <row r="13" spans="1:20" x14ac:dyDescent="0.3">
      <c r="A13" s="4" t="s">
        <v>35</v>
      </c>
      <c r="B13" s="4" t="s">
        <v>9</v>
      </c>
      <c r="C13" s="4" t="s">
        <v>10</v>
      </c>
      <c r="D13" s="4" t="s">
        <v>11</v>
      </c>
      <c r="E13" s="4" t="s">
        <v>10</v>
      </c>
      <c r="F13" s="4" t="s">
        <v>12</v>
      </c>
      <c r="G13" s="5">
        <v>909.1</v>
      </c>
      <c r="H13" s="5" t="s">
        <v>36</v>
      </c>
      <c r="I13" s="6" t="s">
        <v>1009</v>
      </c>
      <c r="J13" s="7">
        <f>1 - ((COUNTIF(I14:I$441,"no")+O$1-O$2))/(O$1-O$3)</f>
        <v>0</v>
      </c>
      <c r="K13" s="7">
        <f>COUNTIF(I$1:I12,"yes")/O$3</f>
        <v>9.8214285714285712E-2</v>
      </c>
      <c r="L13" s="7">
        <f>2*COUNTIF(I$1:I12,"yes")/(COUNTIF(I$1:I12,"yes")+O$3+(O$1-O$3-(COUNTIF(I14:I$441,"no")+O$1-O$2)))</f>
        <v>0.17886178861788618</v>
      </c>
      <c r="M13" s="1"/>
    </row>
    <row r="14" spans="1:20" x14ac:dyDescent="0.3">
      <c r="A14" s="4" t="s">
        <v>37</v>
      </c>
      <c r="B14" s="4" t="s">
        <v>9</v>
      </c>
      <c r="C14" s="4" t="s">
        <v>10</v>
      </c>
      <c r="D14" s="4" t="s">
        <v>38</v>
      </c>
      <c r="E14" s="4" t="s">
        <v>10</v>
      </c>
      <c r="F14" s="4" t="s">
        <v>12</v>
      </c>
      <c r="G14" s="5">
        <v>905.8</v>
      </c>
      <c r="H14" s="5" t="s">
        <v>39</v>
      </c>
      <c r="I14" s="6" t="s">
        <v>1009</v>
      </c>
      <c r="J14" s="7">
        <f>1 - ((COUNTIF(I15:I$441,"no")+O$1-O$2))/(O$1-O$3)</f>
        <v>0</v>
      </c>
      <c r="K14" s="7">
        <f>COUNTIF(I$1:I13,"yes")/O$3</f>
        <v>0.10714285714285714</v>
      </c>
      <c r="L14" s="7">
        <f>2*COUNTIF(I$1:I13,"yes")/(COUNTIF(I$1:I13,"yes")+O$3+(O$1-O$3-(COUNTIF(I15:I$441,"no")+O$1-O$2)))</f>
        <v>0.19354838709677419</v>
      </c>
      <c r="M14" s="1"/>
    </row>
    <row r="15" spans="1:20" x14ac:dyDescent="0.3">
      <c r="A15" s="4" t="s">
        <v>40</v>
      </c>
      <c r="B15" s="4" t="s">
        <v>9</v>
      </c>
      <c r="C15" s="4" t="s">
        <v>10</v>
      </c>
      <c r="D15" s="4" t="s">
        <v>41</v>
      </c>
      <c r="E15" s="4" t="s">
        <v>10</v>
      </c>
      <c r="F15" s="4" t="s">
        <v>12</v>
      </c>
      <c r="G15" s="5">
        <v>905.3</v>
      </c>
      <c r="H15" s="5" t="s">
        <v>42</v>
      </c>
      <c r="I15" s="6" t="s">
        <v>1009</v>
      </c>
      <c r="J15" s="7">
        <f>1 - ((COUNTIF(I16:I$441,"no")+O$1-O$2))/(O$1-O$3)</f>
        <v>0</v>
      </c>
      <c r="K15" s="7">
        <f>COUNTIF(I$1:I14,"yes")/O$3</f>
        <v>0.11607142857142858</v>
      </c>
      <c r="L15" s="7">
        <f>2*COUNTIF(I$1:I14,"yes")/(COUNTIF(I$1:I14,"yes")+O$3+(O$1-O$3-(COUNTIF(I16:I$441,"no")+O$1-O$2)))</f>
        <v>0.20799999999999999</v>
      </c>
      <c r="M15" s="1"/>
    </row>
    <row r="16" spans="1:20" x14ac:dyDescent="0.3">
      <c r="A16" s="4" t="s">
        <v>43</v>
      </c>
      <c r="B16" s="4" t="s">
        <v>9</v>
      </c>
      <c r="C16" s="4" t="s">
        <v>10</v>
      </c>
      <c r="D16" s="4" t="s">
        <v>44</v>
      </c>
      <c r="E16" s="4" t="s">
        <v>10</v>
      </c>
      <c r="F16" s="4" t="s">
        <v>12</v>
      </c>
      <c r="G16" s="5">
        <v>905</v>
      </c>
      <c r="H16" s="5" t="s">
        <v>45</v>
      </c>
      <c r="I16" s="6" t="s">
        <v>1009</v>
      </c>
      <c r="J16" s="7">
        <f>1 - ((COUNTIF(I17:I$441,"no")+O$1-O$2))/(O$1-O$3)</f>
        <v>0</v>
      </c>
      <c r="K16" s="7">
        <f>COUNTIF(I$1:I15,"yes")/O$3</f>
        <v>0.125</v>
      </c>
      <c r="L16" s="7">
        <f>2*COUNTIF(I$1:I15,"yes")/(COUNTIF(I$1:I15,"yes")+O$3+(O$1-O$3-(COUNTIF(I17:I$441,"no")+O$1-O$2)))</f>
        <v>0.22222222222222221</v>
      </c>
      <c r="M16" s="1"/>
    </row>
    <row r="17" spans="1:13" x14ac:dyDescent="0.3">
      <c r="A17" s="4" t="s">
        <v>46</v>
      </c>
      <c r="B17" s="4" t="s">
        <v>9</v>
      </c>
      <c r="C17" s="4" t="s">
        <v>10</v>
      </c>
      <c r="D17" s="4" t="s">
        <v>47</v>
      </c>
      <c r="E17" s="4" t="s">
        <v>10</v>
      </c>
      <c r="F17" s="4" t="s">
        <v>12</v>
      </c>
      <c r="G17" s="5">
        <v>903.8</v>
      </c>
      <c r="H17" s="5" t="s">
        <v>48</v>
      </c>
      <c r="I17" s="6" t="s">
        <v>1009</v>
      </c>
      <c r="J17" s="7">
        <f>1 - ((COUNTIF(I18:I$441,"no")+O$1-O$2))/(O$1-O$3)</f>
        <v>0</v>
      </c>
      <c r="K17" s="7">
        <f>COUNTIF(I$1:I16,"yes")/O$3</f>
        <v>0.13392857142857142</v>
      </c>
      <c r="L17" s="7">
        <f>2*COUNTIF(I$1:I16,"yes")/(COUNTIF(I$1:I16,"yes")+O$3+(O$1-O$3-(COUNTIF(I18:I$441,"no")+O$1-O$2)))</f>
        <v>0.23622047244094488</v>
      </c>
      <c r="M17" s="1"/>
    </row>
    <row r="18" spans="1:13" x14ac:dyDescent="0.3">
      <c r="A18" s="4" t="s">
        <v>49</v>
      </c>
      <c r="B18" s="4" t="s">
        <v>9</v>
      </c>
      <c r="C18" s="4" t="s">
        <v>10</v>
      </c>
      <c r="D18" s="4" t="s">
        <v>17</v>
      </c>
      <c r="E18" s="4" t="s">
        <v>10</v>
      </c>
      <c r="F18" s="4" t="s">
        <v>12</v>
      </c>
      <c r="G18" s="5">
        <v>899.4</v>
      </c>
      <c r="H18" s="5" t="s">
        <v>50</v>
      </c>
      <c r="I18" s="6" t="s">
        <v>1009</v>
      </c>
      <c r="J18" s="7">
        <f>1 - ((COUNTIF(I19:I$441,"no")+O$1-O$2))/(O$1-O$3)</f>
        <v>0</v>
      </c>
      <c r="K18" s="7">
        <f>COUNTIF(I$1:I17,"yes")/O$3</f>
        <v>0.14285714285714285</v>
      </c>
      <c r="L18" s="7">
        <f>2*COUNTIF(I$1:I17,"yes")/(COUNTIF(I$1:I17,"yes")+O$3+(O$1-O$3-(COUNTIF(I19:I$441,"no")+O$1-O$2)))</f>
        <v>0.25</v>
      </c>
      <c r="M18" s="1"/>
    </row>
    <row r="19" spans="1:13" x14ac:dyDescent="0.3">
      <c r="A19" s="4" t="s">
        <v>51</v>
      </c>
      <c r="B19" s="4" t="s">
        <v>9</v>
      </c>
      <c r="C19" s="4" t="s">
        <v>10</v>
      </c>
      <c r="D19" s="4" t="s">
        <v>17</v>
      </c>
      <c r="E19" s="4" t="s">
        <v>10</v>
      </c>
      <c r="F19" s="4" t="s">
        <v>12</v>
      </c>
      <c r="G19" s="5">
        <v>899</v>
      </c>
      <c r="H19" s="5" t="s">
        <v>52</v>
      </c>
      <c r="I19" s="6" t="s">
        <v>1009</v>
      </c>
      <c r="J19" s="7">
        <f>1 - ((COUNTIF(I20:I$441,"no")+O$1-O$2))/(O$1-O$3)</f>
        <v>0</v>
      </c>
      <c r="K19" s="7">
        <f>COUNTIF(I$1:I18,"yes")/O$3</f>
        <v>0.15178571428571427</v>
      </c>
      <c r="L19" s="7">
        <f>2*COUNTIF(I$1:I18,"yes")/(COUNTIF(I$1:I18,"yes")+O$3+(O$1-O$3-(COUNTIF(I20:I$441,"no")+O$1-O$2)))</f>
        <v>0.26356589147286824</v>
      </c>
      <c r="M19" s="1"/>
    </row>
    <row r="20" spans="1:13" x14ac:dyDescent="0.3">
      <c r="A20" s="4" t="s">
        <v>53</v>
      </c>
      <c r="B20" s="4" t="s">
        <v>9</v>
      </c>
      <c r="C20" s="4" t="s">
        <v>10</v>
      </c>
      <c r="D20" s="4" t="s">
        <v>54</v>
      </c>
      <c r="E20" s="4" t="s">
        <v>10</v>
      </c>
      <c r="F20" s="4" t="s">
        <v>12</v>
      </c>
      <c r="G20" s="5">
        <v>896.5</v>
      </c>
      <c r="H20" s="5" t="s">
        <v>55</v>
      </c>
      <c r="I20" s="6" t="s">
        <v>1009</v>
      </c>
      <c r="J20" s="7">
        <f>1 - ((COUNTIF(I21:I$441,"no")+O$1-O$2))/(O$1-O$3)</f>
        <v>0</v>
      </c>
      <c r="K20" s="7">
        <f>COUNTIF(I$1:I19,"yes")/O$3</f>
        <v>0.16071428571428573</v>
      </c>
      <c r="L20" s="7">
        <f>2*COUNTIF(I$1:I19,"yes")/(COUNTIF(I$1:I19,"yes")+O$3+(O$1-O$3-(COUNTIF(I21:I$441,"no")+O$1-O$2)))</f>
        <v>0.27692307692307694</v>
      </c>
      <c r="M20" s="1"/>
    </row>
    <row r="21" spans="1:13" x14ac:dyDescent="0.3">
      <c r="A21" s="4" t="s">
        <v>56</v>
      </c>
      <c r="B21" s="4" t="s">
        <v>9</v>
      </c>
      <c r="C21" s="4" t="s">
        <v>10</v>
      </c>
      <c r="D21" s="4" t="s">
        <v>17</v>
      </c>
      <c r="E21" s="4" t="s">
        <v>10</v>
      </c>
      <c r="F21" s="4" t="s">
        <v>12</v>
      </c>
      <c r="G21" s="5">
        <v>892.1</v>
      </c>
      <c r="H21" s="5" t="s">
        <v>57</v>
      </c>
      <c r="I21" s="6" t="s">
        <v>1009</v>
      </c>
      <c r="J21" s="7">
        <f>1 - ((COUNTIF(I22:I$441,"no")+O$1-O$2))/(O$1-O$3)</f>
        <v>0</v>
      </c>
      <c r="K21" s="7">
        <f>COUNTIF(I$1:I20,"yes")/O$3</f>
        <v>0.16964285714285715</v>
      </c>
      <c r="L21" s="7">
        <f>2*COUNTIF(I$1:I20,"yes")/(COUNTIF(I$1:I20,"yes")+O$3+(O$1-O$3-(COUNTIF(I22:I$441,"no")+O$1-O$2)))</f>
        <v>0.29007633587786258</v>
      </c>
      <c r="M21" s="1"/>
    </row>
    <row r="22" spans="1:13" x14ac:dyDescent="0.3">
      <c r="A22" s="4" t="s">
        <v>58</v>
      </c>
      <c r="B22" s="4" t="s">
        <v>9</v>
      </c>
      <c r="C22" s="4" t="s">
        <v>10</v>
      </c>
      <c r="D22" s="4" t="s">
        <v>17</v>
      </c>
      <c r="E22" s="4" t="s">
        <v>10</v>
      </c>
      <c r="F22" s="4" t="s">
        <v>12</v>
      </c>
      <c r="G22" s="5">
        <v>892.1</v>
      </c>
      <c r="H22" s="5" t="s">
        <v>57</v>
      </c>
      <c r="I22" s="6" t="s">
        <v>1009</v>
      </c>
      <c r="J22" s="7">
        <f>1 - ((COUNTIF(I23:I$441,"no")+O$1-O$2))/(O$1-O$3)</f>
        <v>0</v>
      </c>
      <c r="K22" s="7">
        <f>COUNTIF(I$1:I21,"yes")/O$3</f>
        <v>0.17857142857142858</v>
      </c>
      <c r="L22" s="7">
        <f>2*COUNTIF(I$1:I21,"yes")/(COUNTIF(I$1:I21,"yes")+O$3+(O$1-O$3-(COUNTIF(I23:I$441,"no")+O$1-O$2)))</f>
        <v>0.30303030303030304</v>
      </c>
      <c r="M22" s="1"/>
    </row>
    <row r="23" spans="1:13" x14ac:dyDescent="0.3">
      <c r="A23" s="4" t="s">
        <v>59</v>
      </c>
      <c r="B23" s="4" t="s">
        <v>9</v>
      </c>
      <c r="C23" s="4" t="s">
        <v>10</v>
      </c>
      <c r="D23" s="4" t="s">
        <v>17</v>
      </c>
      <c r="E23" s="4" t="s">
        <v>10</v>
      </c>
      <c r="F23" s="4" t="s">
        <v>12</v>
      </c>
      <c r="G23" s="5">
        <v>889.1</v>
      </c>
      <c r="H23" s="5" t="s">
        <v>60</v>
      </c>
      <c r="I23" s="6" t="s">
        <v>1010</v>
      </c>
      <c r="J23" s="7">
        <f>1 - ((COUNTIF(I24:I$441,"no")+O$1-O$2))/(O$1-O$3)</f>
        <v>3.0395136778115228E-3</v>
      </c>
      <c r="K23" s="7">
        <f>COUNTIF(I$1:I22,"yes")/O$3</f>
        <v>0.1875</v>
      </c>
      <c r="L23" s="7">
        <f>2*COUNTIF(I$1:I22,"yes")/(COUNTIF(I$1:I22,"yes")+O$3+(O$1-O$3-(COUNTIF(I24:I$441,"no")+O$1-O$2)))</f>
        <v>0.31343283582089554</v>
      </c>
      <c r="M23" s="1"/>
    </row>
    <row r="24" spans="1:13" x14ac:dyDescent="0.3">
      <c r="A24" s="4" t="s">
        <v>61</v>
      </c>
      <c r="B24" s="4" t="s">
        <v>9</v>
      </c>
      <c r="C24" s="4" t="s">
        <v>10</v>
      </c>
      <c r="D24" s="4" t="s">
        <v>17</v>
      </c>
      <c r="E24" s="4" t="s">
        <v>10</v>
      </c>
      <c r="F24" s="4" t="s">
        <v>12</v>
      </c>
      <c r="G24" s="5">
        <v>889</v>
      </c>
      <c r="H24" s="5" t="s">
        <v>62</v>
      </c>
      <c r="I24" s="6" t="s">
        <v>1009</v>
      </c>
      <c r="J24" s="7">
        <f>1 - ((COUNTIF(I25:I$441,"no")+O$1-O$2))/(O$1-O$3)</f>
        <v>3.0395136778115228E-3</v>
      </c>
      <c r="K24" s="7">
        <f>COUNTIF(I$1:I23,"yes")/O$3</f>
        <v>0.1875</v>
      </c>
      <c r="L24" s="7">
        <f>2*COUNTIF(I$1:I23,"yes")/(COUNTIF(I$1:I23,"yes")+O$3+(O$1-O$3-(COUNTIF(I25:I$441,"no")+O$1-O$2)))</f>
        <v>0.31343283582089554</v>
      </c>
      <c r="M24" s="1"/>
    </row>
    <row r="25" spans="1:13" x14ac:dyDescent="0.3">
      <c r="A25" s="4" t="s">
        <v>63</v>
      </c>
      <c r="B25" s="4" t="s">
        <v>9</v>
      </c>
      <c r="C25" s="4" t="s">
        <v>10</v>
      </c>
      <c r="D25" s="4" t="s">
        <v>41</v>
      </c>
      <c r="E25" s="4" t="s">
        <v>10</v>
      </c>
      <c r="F25" s="4" t="s">
        <v>12</v>
      </c>
      <c r="G25" s="5">
        <v>885.6</v>
      </c>
      <c r="H25" s="5" t="s">
        <v>64</v>
      </c>
      <c r="I25" s="6" t="s">
        <v>1009</v>
      </c>
      <c r="J25" s="7">
        <f>1 - ((COUNTIF(I26:I$441,"no")+O$1-O$2))/(O$1-O$3)</f>
        <v>3.0395136778115228E-3</v>
      </c>
      <c r="K25" s="7">
        <f>COUNTIF(I$1:I24,"yes")/O$3</f>
        <v>0.19642857142857142</v>
      </c>
      <c r="L25" s="7">
        <f>2*COUNTIF(I$1:I24,"yes")/(COUNTIF(I$1:I24,"yes")+O$3+(O$1-O$3-(COUNTIF(I26:I$441,"no")+O$1-O$2)))</f>
        <v>0.32592592592592595</v>
      </c>
      <c r="M25" s="1"/>
    </row>
    <row r="26" spans="1:13" x14ac:dyDescent="0.3">
      <c r="A26" s="4" t="s">
        <v>65</v>
      </c>
      <c r="B26" s="4" t="s">
        <v>9</v>
      </c>
      <c r="C26" s="4" t="s">
        <v>10</v>
      </c>
      <c r="D26" s="4" t="s">
        <v>66</v>
      </c>
      <c r="E26" s="4" t="s">
        <v>10</v>
      </c>
      <c r="F26" s="4" t="s">
        <v>12</v>
      </c>
      <c r="G26" s="5">
        <v>880.2</v>
      </c>
      <c r="H26" s="5" t="s">
        <v>67</v>
      </c>
      <c r="I26" s="6" t="s">
        <v>1009</v>
      </c>
      <c r="J26" s="7">
        <f>1 - ((COUNTIF(I27:I$441,"no")+O$1-O$2))/(O$1-O$3)</f>
        <v>3.0395136778115228E-3</v>
      </c>
      <c r="K26" s="7">
        <f>COUNTIF(I$1:I25,"yes")/O$3</f>
        <v>0.20535714285714285</v>
      </c>
      <c r="L26" s="7">
        <f>2*COUNTIF(I$1:I25,"yes")/(COUNTIF(I$1:I25,"yes")+O$3+(O$1-O$3-(COUNTIF(I27:I$441,"no")+O$1-O$2)))</f>
        <v>0.33823529411764708</v>
      </c>
      <c r="M26" s="1"/>
    </row>
    <row r="27" spans="1:13" x14ac:dyDescent="0.3">
      <c r="A27" s="4" t="s">
        <v>68</v>
      </c>
      <c r="B27" s="4" t="s">
        <v>9</v>
      </c>
      <c r="C27" s="4" t="s">
        <v>10</v>
      </c>
      <c r="D27" s="4" t="s">
        <v>38</v>
      </c>
      <c r="E27" s="4" t="s">
        <v>10</v>
      </c>
      <c r="F27" s="4" t="s">
        <v>12</v>
      </c>
      <c r="G27" s="5">
        <v>878.2</v>
      </c>
      <c r="H27" s="5" t="s">
        <v>69</v>
      </c>
      <c r="I27" s="6" t="s">
        <v>1009</v>
      </c>
      <c r="J27" s="7">
        <f>1 - ((COUNTIF(I28:I$441,"no")+O$1-O$2))/(O$1-O$3)</f>
        <v>3.0395136778115228E-3</v>
      </c>
      <c r="K27" s="7">
        <f>COUNTIF(I$1:I26,"yes")/O$3</f>
        <v>0.21428571428571427</v>
      </c>
      <c r="L27" s="7">
        <f>2*COUNTIF(I$1:I26,"yes")/(COUNTIF(I$1:I26,"yes")+O$3+(O$1-O$3-(COUNTIF(I28:I$441,"no")+O$1-O$2)))</f>
        <v>0.35036496350364965</v>
      </c>
      <c r="M27" s="1"/>
    </row>
    <row r="28" spans="1:13" x14ac:dyDescent="0.3">
      <c r="A28" s="4" t="s">
        <v>70</v>
      </c>
      <c r="B28" s="4" t="s">
        <v>9</v>
      </c>
      <c r="C28" s="4" t="s">
        <v>10</v>
      </c>
      <c r="D28" s="4" t="s">
        <v>41</v>
      </c>
      <c r="E28" s="4" t="s">
        <v>10</v>
      </c>
      <c r="F28" s="4" t="s">
        <v>12</v>
      </c>
      <c r="G28" s="5">
        <v>873.5</v>
      </c>
      <c r="H28" s="5" t="s">
        <v>71</v>
      </c>
      <c r="I28" s="6" t="s">
        <v>1009</v>
      </c>
      <c r="J28" s="7">
        <f>1 - ((COUNTIF(I29:I$441,"no")+O$1-O$2))/(O$1-O$3)</f>
        <v>3.0395136778115228E-3</v>
      </c>
      <c r="K28" s="7">
        <f>COUNTIF(I$1:I27,"yes")/O$3</f>
        <v>0.22321428571428573</v>
      </c>
      <c r="L28" s="7">
        <f>2*COUNTIF(I$1:I27,"yes")/(COUNTIF(I$1:I27,"yes")+O$3+(O$1-O$3-(COUNTIF(I29:I$441,"no")+O$1-O$2)))</f>
        <v>0.36231884057971014</v>
      </c>
      <c r="M28" s="1"/>
    </row>
    <row r="29" spans="1:13" x14ac:dyDescent="0.3">
      <c r="A29" s="4" t="s">
        <v>72</v>
      </c>
      <c r="B29" s="4" t="s">
        <v>9</v>
      </c>
      <c r="C29" s="4" t="s">
        <v>10</v>
      </c>
      <c r="D29" s="4" t="s">
        <v>73</v>
      </c>
      <c r="E29" s="4" t="s">
        <v>10</v>
      </c>
      <c r="F29" s="4" t="s">
        <v>12</v>
      </c>
      <c r="G29" s="5">
        <v>864.5</v>
      </c>
      <c r="H29" s="5" t="s">
        <v>74</v>
      </c>
      <c r="I29" s="6" t="s">
        <v>1010</v>
      </c>
      <c r="J29" s="7">
        <f>1 - ((COUNTIF(I30:I$441,"no")+O$1-O$2))/(O$1-O$3)</f>
        <v>6.0790273556230456E-3</v>
      </c>
      <c r="K29" s="7">
        <f>COUNTIF(I$1:I28,"yes")/O$3</f>
        <v>0.23214285714285715</v>
      </c>
      <c r="L29" s="7">
        <f>2*COUNTIF(I$1:I28,"yes")/(COUNTIF(I$1:I28,"yes")+O$3+(O$1-O$3-(COUNTIF(I30:I$441,"no")+O$1-O$2)))</f>
        <v>0.37142857142857144</v>
      </c>
      <c r="M29" s="1"/>
    </row>
    <row r="30" spans="1:13" x14ac:dyDescent="0.3">
      <c r="A30" s="4" t="s">
        <v>75</v>
      </c>
      <c r="B30" s="4" t="s">
        <v>9</v>
      </c>
      <c r="C30" s="4" t="s">
        <v>10</v>
      </c>
      <c r="D30" s="4" t="s">
        <v>54</v>
      </c>
      <c r="E30" s="4" t="s">
        <v>10</v>
      </c>
      <c r="F30" s="4" t="s">
        <v>12</v>
      </c>
      <c r="G30" s="5">
        <v>861.5</v>
      </c>
      <c r="H30" s="5" t="s">
        <v>76</v>
      </c>
      <c r="I30" s="6" t="s">
        <v>1010</v>
      </c>
      <c r="J30" s="7">
        <f>1 - ((COUNTIF(I31:I$441,"no")+O$1-O$2))/(O$1-O$3)</f>
        <v>9.1185410334346795E-3</v>
      </c>
      <c r="K30" s="7">
        <f>COUNTIF(I$1:I29,"yes")/O$3</f>
        <v>0.23214285714285715</v>
      </c>
      <c r="L30" s="7">
        <f>2*COUNTIF(I$1:I29,"yes")/(COUNTIF(I$1:I29,"yes")+O$3+(O$1-O$3-(COUNTIF(I31:I$441,"no")+O$1-O$2)))</f>
        <v>0.36879432624113473</v>
      </c>
      <c r="M30" s="1"/>
    </row>
    <row r="31" spans="1:13" x14ac:dyDescent="0.3">
      <c r="A31" s="4" t="s">
        <v>77</v>
      </c>
      <c r="B31" s="4" t="s">
        <v>9</v>
      </c>
      <c r="C31" s="4" t="s">
        <v>10</v>
      </c>
      <c r="D31" s="4" t="s">
        <v>54</v>
      </c>
      <c r="E31" s="4" t="s">
        <v>10</v>
      </c>
      <c r="F31" s="4" t="s">
        <v>12</v>
      </c>
      <c r="G31" s="5">
        <v>854.6</v>
      </c>
      <c r="H31" s="5" t="s">
        <v>78</v>
      </c>
      <c r="I31" s="6" t="s">
        <v>1009</v>
      </c>
      <c r="J31" s="7">
        <f>1 - ((COUNTIF(I32:I$441,"no")+O$1-O$2))/(O$1-O$3)</f>
        <v>9.1185410334346795E-3</v>
      </c>
      <c r="K31" s="7">
        <f>COUNTIF(I$1:I30,"yes")/O$3</f>
        <v>0.23214285714285715</v>
      </c>
      <c r="L31" s="7">
        <f>2*COUNTIF(I$1:I30,"yes")/(COUNTIF(I$1:I30,"yes")+O$3+(O$1-O$3-(COUNTIF(I32:I$441,"no")+O$1-O$2)))</f>
        <v>0.36879432624113473</v>
      </c>
      <c r="M31" s="1"/>
    </row>
    <row r="32" spans="1:13" x14ac:dyDescent="0.3">
      <c r="A32" s="4" t="s">
        <v>79</v>
      </c>
      <c r="B32" s="4" t="s">
        <v>9</v>
      </c>
      <c r="C32" s="4" t="s">
        <v>10</v>
      </c>
      <c r="D32" s="4" t="s">
        <v>80</v>
      </c>
      <c r="E32" s="4" t="s">
        <v>10</v>
      </c>
      <c r="F32" s="4" t="s">
        <v>12</v>
      </c>
      <c r="G32" s="5">
        <v>850.7</v>
      </c>
      <c r="H32" s="5" t="s">
        <v>81</v>
      </c>
      <c r="I32" s="6" t="s">
        <v>1009</v>
      </c>
      <c r="J32" s="7">
        <f>1 - ((COUNTIF(I33:I$441,"no")+O$1-O$2))/(O$1-O$3)</f>
        <v>9.1185410334346795E-3</v>
      </c>
      <c r="K32" s="7">
        <f>COUNTIF(I$1:I31,"yes")/O$3</f>
        <v>0.24107142857142858</v>
      </c>
      <c r="L32" s="7">
        <f>2*COUNTIF(I$1:I31,"yes")/(COUNTIF(I$1:I31,"yes")+O$3+(O$1-O$3-(COUNTIF(I33:I$441,"no")+O$1-O$2)))</f>
        <v>0.38028169014084506</v>
      </c>
      <c r="M32" s="1"/>
    </row>
    <row r="33" spans="1:13" x14ac:dyDescent="0.3">
      <c r="A33" s="4" t="s">
        <v>82</v>
      </c>
      <c r="B33" s="4" t="s">
        <v>9</v>
      </c>
      <c r="C33" s="4" t="s">
        <v>10</v>
      </c>
      <c r="D33" s="4" t="s">
        <v>83</v>
      </c>
      <c r="E33" s="4" t="s">
        <v>10</v>
      </c>
      <c r="F33" s="4" t="s">
        <v>12</v>
      </c>
      <c r="G33" s="5">
        <v>846.8</v>
      </c>
      <c r="H33" s="5" t="s">
        <v>84</v>
      </c>
      <c r="I33" s="6" t="s">
        <v>1009</v>
      </c>
      <c r="J33" s="7">
        <f>1 - ((COUNTIF(I34:I$441,"no")+O$1-O$2))/(O$1-O$3)</f>
        <v>9.1185410334346795E-3</v>
      </c>
      <c r="K33" s="7">
        <f>COUNTIF(I$1:I32,"yes")/O$3</f>
        <v>0.25</v>
      </c>
      <c r="L33" s="7">
        <f>2*COUNTIF(I$1:I32,"yes")/(COUNTIF(I$1:I32,"yes")+O$3+(O$1-O$3-(COUNTIF(I34:I$441,"no")+O$1-O$2)))</f>
        <v>0.39160839160839161</v>
      </c>
      <c r="M33" s="1"/>
    </row>
    <row r="34" spans="1:13" x14ac:dyDescent="0.3">
      <c r="A34" s="4" t="s">
        <v>85</v>
      </c>
      <c r="B34" s="4" t="s">
        <v>9</v>
      </c>
      <c r="C34" s="4" t="s">
        <v>10</v>
      </c>
      <c r="D34" s="4" t="s">
        <v>86</v>
      </c>
      <c r="E34" s="4" t="s">
        <v>10</v>
      </c>
      <c r="F34" s="4" t="s">
        <v>12</v>
      </c>
      <c r="G34" s="5">
        <v>846.4</v>
      </c>
      <c r="H34" s="5" t="s">
        <v>87</v>
      </c>
      <c r="I34" s="6" t="s">
        <v>1009</v>
      </c>
      <c r="J34" s="7">
        <f>1 - ((COUNTIF(I35:I$441,"no")+O$1-O$2))/(O$1-O$3)</f>
        <v>9.1185410334346795E-3</v>
      </c>
      <c r="K34" s="7">
        <f>COUNTIF(I$1:I33,"yes")/O$3</f>
        <v>0.25892857142857145</v>
      </c>
      <c r="L34" s="7">
        <f>2*COUNTIF(I$1:I33,"yes")/(COUNTIF(I$1:I33,"yes")+O$3+(O$1-O$3-(COUNTIF(I35:I$441,"no")+O$1-O$2)))</f>
        <v>0.40277777777777779</v>
      </c>
      <c r="M34" s="1"/>
    </row>
    <row r="35" spans="1:13" x14ac:dyDescent="0.3">
      <c r="A35" s="4" t="s">
        <v>88</v>
      </c>
      <c r="B35" s="4" t="s">
        <v>9</v>
      </c>
      <c r="C35" s="4" t="s">
        <v>10</v>
      </c>
      <c r="D35" s="4" t="s">
        <v>89</v>
      </c>
      <c r="E35" s="4" t="s">
        <v>10</v>
      </c>
      <c r="F35" s="4" t="s">
        <v>12</v>
      </c>
      <c r="G35" s="5">
        <v>835.3</v>
      </c>
      <c r="H35" s="5" t="s">
        <v>90</v>
      </c>
      <c r="I35" s="6" t="s">
        <v>1009</v>
      </c>
      <c r="J35" s="7">
        <f>1 - ((COUNTIF(I36:I$441,"no")+O$1-O$2))/(O$1-O$3)</f>
        <v>9.1185410334346795E-3</v>
      </c>
      <c r="K35" s="7">
        <f>COUNTIF(I$1:I34,"yes")/O$3</f>
        <v>0.26785714285714285</v>
      </c>
      <c r="L35" s="7">
        <f>2*COUNTIF(I$1:I34,"yes")/(COUNTIF(I$1:I34,"yes")+O$3+(O$1-O$3-(COUNTIF(I36:I$441,"no")+O$1-O$2)))</f>
        <v>0.41379310344827586</v>
      </c>
      <c r="M35" s="1"/>
    </row>
    <row r="36" spans="1:13" x14ac:dyDescent="0.3">
      <c r="A36" s="4" t="s">
        <v>91</v>
      </c>
      <c r="B36" s="4" t="s">
        <v>9</v>
      </c>
      <c r="C36" s="4" t="s">
        <v>10</v>
      </c>
      <c r="D36" s="4" t="s">
        <v>41</v>
      </c>
      <c r="E36" s="4" t="s">
        <v>10</v>
      </c>
      <c r="F36" s="4" t="s">
        <v>12</v>
      </c>
      <c r="G36" s="5">
        <v>833.1</v>
      </c>
      <c r="H36" s="5" t="s">
        <v>92</v>
      </c>
      <c r="I36" s="6" t="s">
        <v>1009</v>
      </c>
      <c r="J36" s="7">
        <f>1 - ((COUNTIF(I37:I$441,"no")+O$1-O$2))/(O$1-O$3)</f>
        <v>9.1185410334346795E-3</v>
      </c>
      <c r="K36" s="7">
        <f>COUNTIF(I$1:I35,"yes")/O$3</f>
        <v>0.2767857142857143</v>
      </c>
      <c r="L36" s="7">
        <f>2*COUNTIF(I$1:I35,"yes")/(COUNTIF(I$1:I35,"yes")+O$3+(O$1-O$3-(COUNTIF(I37:I$441,"no")+O$1-O$2)))</f>
        <v>0.42465753424657532</v>
      </c>
      <c r="M36" s="1"/>
    </row>
    <row r="37" spans="1:13" x14ac:dyDescent="0.3">
      <c r="A37" s="4" t="s">
        <v>93</v>
      </c>
      <c r="B37" s="4" t="s">
        <v>9</v>
      </c>
      <c r="C37" s="4" t="s">
        <v>10</v>
      </c>
      <c r="D37" s="4" t="s">
        <v>94</v>
      </c>
      <c r="E37" s="4" t="s">
        <v>10</v>
      </c>
      <c r="F37" s="4" t="s">
        <v>12</v>
      </c>
      <c r="G37" s="5">
        <v>832.7</v>
      </c>
      <c r="H37" s="5" t="s">
        <v>95</v>
      </c>
      <c r="I37" s="6" t="s">
        <v>1010</v>
      </c>
      <c r="J37" s="7">
        <f>1 - ((COUNTIF(I38:I$441,"no")+O$1-O$2))/(O$1-O$3)</f>
        <v>1.2158054711246202E-2</v>
      </c>
      <c r="K37" s="7">
        <f>COUNTIF(I$1:I36,"yes")/O$3</f>
        <v>0.2857142857142857</v>
      </c>
      <c r="L37" s="7">
        <f>2*COUNTIF(I$1:I36,"yes")/(COUNTIF(I$1:I36,"yes")+O$3+(O$1-O$3-(COUNTIF(I38:I$441,"no")+O$1-O$2)))</f>
        <v>0.43243243243243246</v>
      </c>
      <c r="M37" s="1"/>
    </row>
    <row r="38" spans="1:13" x14ac:dyDescent="0.3">
      <c r="A38" s="4" t="s">
        <v>96</v>
      </c>
      <c r="B38" s="4" t="s">
        <v>9</v>
      </c>
      <c r="C38" s="4" t="s">
        <v>10</v>
      </c>
      <c r="D38" s="4" t="s">
        <v>97</v>
      </c>
      <c r="E38" s="4" t="s">
        <v>10</v>
      </c>
      <c r="F38" s="4" t="s">
        <v>12</v>
      </c>
      <c r="G38" s="5">
        <v>832.3</v>
      </c>
      <c r="H38" s="5" t="s">
        <v>98</v>
      </c>
      <c r="I38" s="6" t="s">
        <v>1009</v>
      </c>
      <c r="J38" s="7">
        <f>1 - ((COUNTIF(I39:I$441,"no")+O$1-O$2))/(O$1-O$3)</f>
        <v>1.2158054711246202E-2</v>
      </c>
      <c r="K38" s="7">
        <f>COUNTIF(I$1:I37,"yes")/O$3</f>
        <v>0.2857142857142857</v>
      </c>
      <c r="L38" s="7">
        <f>2*COUNTIF(I$1:I37,"yes")/(COUNTIF(I$1:I37,"yes")+O$3+(O$1-O$3-(COUNTIF(I39:I$441,"no")+O$1-O$2)))</f>
        <v>0.43243243243243246</v>
      </c>
      <c r="M38" s="1"/>
    </row>
    <row r="39" spans="1:13" x14ac:dyDescent="0.3">
      <c r="A39" s="4" t="s">
        <v>99</v>
      </c>
      <c r="B39" s="4" t="s">
        <v>9</v>
      </c>
      <c r="C39" s="4" t="s">
        <v>10</v>
      </c>
      <c r="D39" s="4" t="s">
        <v>94</v>
      </c>
      <c r="E39" s="4" t="s">
        <v>10</v>
      </c>
      <c r="F39" s="4" t="s">
        <v>12</v>
      </c>
      <c r="G39" s="5">
        <v>828.6</v>
      </c>
      <c r="H39" s="5" t="s">
        <v>100</v>
      </c>
      <c r="I39" s="6" t="s">
        <v>1010</v>
      </c>
      <c r="J39" s="7">
        <f>1 - ((COUNTIF(I40:I$441,"no")+O$1-O$2))/(O$1-O$3)</f>
        <v>1.5197568389057725E-2</v>
      </c>
      <c r="K39" s="7">
        <f>COUNTIF(I$1:I38,"yes")/O$3</f>
        <v>0.29464285714285715</v>
      </c>
      <c r="L39" s="7">
        <f>2*COUNTIF(I$1:I38,"yes")/(COUNTIF(I$1:I38,"yes")+O$3+(O$1-O$3-(COUNTIF(I40:I$441,"no")+O$1-O$2)))</f>
        <v>0.44</v>
      </c>
      <c r="M39" s="1"/>
    </row>
    <row r="40" spans="1:13" x14ac:dyDescent="0.3">
      <c r="A40" s="4" t="s">
        <v>101</v>
      </c>
      <c r="B40" s="4" t="s">
        <v>9</v>
      </c>
      <c r="C40" s="4" t="s">
        <v>10</v>
      </c>
      <c r="D40" s="4" t="s">
        <v>24</v>
      </c>
      <c r="E40" s="4" t="s">
        <v>10</v>
      </c>
      <c r="F40" s="4" t="s">
        <v>12</v>
      </c>
      <c r="G40" s="5">
        <v>828.2</v>
      </c>
      <c r="H40" s="5" t="s">
        <v>102</v>
      </c>
      <c r="I40" s="6" t="s">
        <v>1009</v>
      </c>
      <c r="J40" s="7">
        <f>1 - ((COUNTIF(I41:I$441,"no")+O$1-O$2))/(O$1-O$3)</f>
        <v>1.5197568389057725E-2</v>
      </c>
      <c r="K40" s="7">
        <f>COUNTIF(I$1:I39,"yes")/O$3</f>
        <v>0.29464285714285715</v>
      </c>
      <c r="L40" s="7">
        <f>2*COUNTIF(I$1:I39,"yes")/(COUNTIF(I$1:I39,"yes")+O$3+(O$1-O$3-(COUNTIF(I41:I$441,"no")+O$1-O$2)))</f>
        <v>0.44</v>
      </c>
      <c r="M40" s="1"/>
    </row>
    <row r="41" spans="1:13" x14ac:dyDescent="0.3">
      <c r="A41" s="4" t="s">
        <v>103</v>
      </c>
      <c r="B41" s="4" t="s">
        <v>9</v>
      </c>
      <c r="C41" s="4" t="s">
        <v>10</v>
      </c>
      <c r="D41" s="4" t="s">
        <v>24</v>
      </c>
      <c r="E41" s="4" t="s">
        <v>10</v>
      </c>
      <c r="F41" s="4" t="s">
        <v>12</v>
      </c>
      <c r="G41" s="5">
        <v>819.7</v>
      </c>
      <c r="H41" s="5" t="s">
        <v>104</v>
      </c>
      <c r="I41" s="6" t="s">
        <v>1010</v>
      </c>
      <c r="J41" s="7">
        <f>1 - ((COUNTIF(I42:I$441,"no")+O$1-O$2))/(O$1-O$3)</f>
        <v>1.8237082066869248E-2</v>
      </c>
      <c r="K41" s="7">
        <f>COUNTIF(I$1:I40,"yes")/O$3</f>
        <v>0.30357142857142855</v>
      </c>
      <c r="L41" s="7">
        <f>2*COUNTIF(I$1:I40,"yes")/(COUNTIF(I$1:I40,"yes")+O$3+(O$1-O$3-(COUNTIF(I42:I$441,"no")+O$1-O$2)))</f>
        <v>0.44736842105263158</v>
      </c>
      <c r="M41" s="1"/>
    </row>
    <row r="42" spans="1:13" x14ac:dyDescent="0.3">
      <c r="A42" s="4" t="s">
        <v>105</v>
      </c>
      <c r="B42" s="4" t="s">
        <v>9</v>
      </c>
      <c r="C42" s="4" t="s">
        <v>10</v>
      </c>
      <c r="D42" s="4" t="s">
        <v>54</v>
      </c>
      <c r="E42" s="4" t="s">
        <v>10</v>
      </c>
      <c r="F42" s="4" t="s">
        <v>12</v>
      </c>
      <c r="G42" s="5">
        <v>818.7</v>
      </c>
      <c r="H42" s="5" t="s">
        <v>106</v>
      </c>
      <c r="I42" s="6" t="s">
        <v>1010</v>
      </c>
      <c r="J42" s="7">
        <f>1 - ((COUNTIF(I43:I$441,"no")+O$1-O$2))/(O$1-O$3)</f>
        <v>2.1276595744680882E-2</v>
      </c>
      <c r="K42" s="7">
        <f>COUNTIF(I$1:I41,"yes")/O$3</f>
        <v>0.30357142857142855</v>
      </c>
      <c r="L42" s="7">
        <f>2*COUNTIF(I$1:I41,"yes")/(COUNTIF(I$1:I41,"yes")+O$3+(O$1-O$3-(COUNTIF(I43:I$441,"no")+O$1-O$2)))</f>
        <v>0.44444444444444442</v>
      </c>
      <c r="M42" s="1"/>
    </row>
    <row r="43" spans="1:13" x14ac:dyDescent="0.3">
      <c r="A43" s="4" t="s">
        <v>107</v>
      </c>
      <c r="B43" s="4" t="s">
        <v>9</v>
      </c>
      <c r="C43" s="4" t="s">
        <v>108</v>
      </c>
      <c r="D43" s="4" t="s">
        <v>109</v>
      </c>
      <c r="E43" s="4" t="s">
        <v>10</v>
      </c>
      <c r="F43" s="4" t="s">
        <v>12</v>
      </c>
      <c r="G43" s="5">
        <v>811.9</v>
      </c>
      <c r="H43" s="5" t="s">
        <v>110</v>
      </c>
      <c r="I43" s="6" t="s">
        <v>1010</v>
      </c>
      <c r="J43" s="7">
        <f>1 - ((COUNTIF(I44:I$441,"no")+O$1-O$2))/(O$1-O$3)</f>
        <v>2.4316109422492405E-2</v>
      </c>
      <c r="K43" s="7">
        <f>COUNTIF(I$1:I42,"yes")/O$3</f>
        <v>0.30357142857142855</v>
      </c>
      <c r="L43" s="7">
        <f>2*COUNTIF(I$1:I42,"yes")/(COUNTIF(I$1:I42,"yes")+O$3+(O$1-O$3-(COUNTIF(I44:I$441,"no")+O$1-O$2)))</f>
        <v>0.44155844155844154</v>
      </c>
      <c r="M43" s="1"/>
    </row>
    <row r="44" spans="1:13" x14ac:dyDescent="0.3">
      <c r="A44" s="4" t="s">
        <v>111</v>
      </c>
      <c r="B44" s="4" t="s">
        <v>9</v>
      </c>
      <c r="C44" s="4" t="s">
        <v>10</v>
      </c>
      <c r="D44" s="4" t="s">
        <v>112</v>
      </c>
      <c r="E44" s="4" t="s">
        <v>10</v>
      </c>
      <c r="F44" s="4" t="s">
        <v>12</v>
      </c>
      <c r="G44" s="5">
        <v>810.7</v>
      </c>
      <c r="H44" s="5" t="s">
        <v>113</v>
      </c>
      <c r="I44" s="6" t="s">
        <v>1010</v>
      </c>
      <c r="J44" s="7">
        <f>1 - ((COUNTIF(I45:I$441,"no")+O$1-O$2))/(O$1-O$3)</f>
        <v>2.7355623100303927E-2</v>
      </c>
      <c r="K44" s="7">
        <f>COUNTIF(I$1:I43,"yes")/O$3</f>
        <v>0.30357142857142855</v>
      </c>
      <c r="L44" s="7">
        <f>2*COUNTIF(I$1:I43,"yes")/(COUNTIF(I$1:I43,"yes")+O$3+(O$1-O$3-(COUNTIF(I45:I$441,"no")+O$1-O$2)))</f>
        <v>0.43870967741935485</v>
      </c>
      <c r="M44" s="1"/>
    </row>
    <row r="45" spans="1:13" x14ac:dyDescent="0.3">
      <c r="A45" s="4" t="s">
        <v>114</v>
      </c>
      <c r="B45" s="4" t="s">
        <v>9</v>
      </c>
      <c r="C45" s="4" t="s">
        <v>10</v>
      </c>
      <c r="D45" s="4" t="s">
        <v>115</v>
      </c>
      <c r="E45" s="4" t="s">
        <v>10</v>
      </c>
      <c r="F45" s="4" t="s">
        <v>12</v>
      </c>
      <c r="G45" s="5">
        <v>808.8</v>
      </c>
      <c r="H45" s="5" t="s">
        <v>116</v>
      </c>
      <c r="I45" s="6" t="s">
        <v>1009</v>
      </c>
      <c r="J45" s="7">
        <f>1 - ((COUNTIF(I46:I$441,"no")+O$1-O$2))/(O$1-O$3)</f>
        <v>2.7355623100303927E-2</v>
      </c>
      <c r="K45" s="7">
        <f>COUNTIF(I$1:I44,"yes")/O$3</f>
        <v>0.30357142857142855</v>
      </c>
      <c r="L45" s="7">
        <f>2*COUNTIF(I$1:I44,"yes")/(COUNTIF(I$1:I44,"yes")+O$3+(O$1-O$3-(COUNTIF(I46:I$441,"no")+O$1-O$2)))</f>
        <v>0.43870967741935485</v>
      </c>
      <c r="M45" s="1"/>
    </row>
    <row r="46" spans="1:13" x14ac:dyDescent="0.3">
      <c r="A46" s="4" t="s">
        <v>117</v>
      </c>
      <c r="B46" s="4" t="s">
        <v>9</v>
      </c>
      <c r="C46" s="4" t="s">
        <v>10</v>
      </c>
      <c r="D46" s="4" t="s">
        <v>118</v>
      </c>
      <c r="E46" s="4" t="s">
        <v>10</v>
      </c>
      <c r="F46" s="4" t="s">
        <v>12</v>
      </c>
      <c r="G46" s="5">
        <v>807</v>
      </c>
      <c r="H46" s="5" t="s">
        <v>119</v>
      </c>
      <c r="I46" s="6" t="s">
        <v>1009</v>
      </c>
      <c r="J46" s="7">
        <f>1 - ((COUNTIF(I47:I$441,"no")+O$1-O$2))/(O$1-O$3)</f>
        <v>2.7355623100303927E-2</v>
      </c>
      <c r="K46" s="7">
        <f>COUNTIF(I$1:I45,"yes")/O$3</f>
        <v>0.3125</v>
      </c>
      <c r="L46" s="7">
        <f>2*COUNTIF(I$1:I45,"yes")/(COUNTIF(I$1:I45,"yes")+O$3+(O$1-O$3-(COUNTIF(I47:I$441,"no")+O$1-O$2)))</f>
        <v>0.44871794871794873</v>
      </c>
      <c r="M46" s="1"/>
    </row>
    <row r="47" spans="1:13" x14ac:dyDescent="0.3">
      <c r="A47" s="4" t="s">
        <v>120</v>
      </c>
      <c r="B47" s="4" t="s">
        <v>9</v>
      </c>
      <c r="C47" s="4" t="s">
        <v>10</v>
      </c>
      <c r="D47" s="4" t="s">
        <v>66</v>
      </c>
      <c r="E47" s="4" t="s">
        <v>10</v>
      </c>
      <c r="F47" s="4" t="s">
        <v>12</v>
      </c>
      <c r="G47" s="5">
        <v>805.5</v>
      </c>
      <c r="H47" s="5" t="s">
        <v>121</v>
      </c>
      <c r="I47" s="6" t="s">
        <v>1010</v>
      </c>
      <c r="J47" s="7">
        <f>1 - ((COUNTIF(I48:I$441,"no")+O$1-O$2))/(O$1-O$3)</f>
        <v>3.039513677811545E-2</v>
      </c>
      <c r="K47" s="7">
        <f>COUNTIF(I$1:I46,"yes")/O$3</f>
        <v>0.32142857142857145</v>
      </c>
      <c r="L47" s="7">
        <f>2*COUNTIF(I$1:I46,"yes")/(COUNTIF(I$1:I46,"yes")+O$3+(O$1-O$3-(COUNTIF(I48:I$441,"no")+O$1-O$2)))</f>
        <v>0.45569620253164556</v>
      </c>
      <c r="M47" s="1"/>
    </row>
    <row r="48" spans="1:13" x14ac:dyDescent="0.3">
      <c r="A48" s="4" t="s">
        <v>122</v>
      </c>
      <c r="B48" s="4" t="s">
        <v>9</v>
      </c>
      <c r="C48" s="4" t="s">
        <v>10</v>
      </c>
      <c r="D48" s="4" t="s">
        <v>123</v>
      </c>
      <c r="E48" s="4" t="s">
        <v>10</v>
      </c>
      <c r="F48" s="4" t="s">
        <v>12</v>
      </c>
      <c r="G48" s="5">
        <v>805.5</v>
      </c>
      <c r="H48" s="5" t="s">
        <v>121</v>
      </c>
      <c r="I48" s="6" t="s">
        <v>1009</v>
      </c>
      <c r="J48" s="7">
        <f>1 - ((COUNTIF(I49:I$441,"no")+O$1-O$2))/(O$1-O$3)</f>
        <v>3.039513677811545E-2</v>
      </c>
      <c r="K48" s="7">
        <f>COUNTIF(I$1:I47,"yes")/O$3</f>
        <v>0.32142857142857145</v>
      </c>
      <c r="L48" s="7">
        <f>2*COUNTIF(I$1:I47,"yes")/(COUNTIF(I$1:I47,"yes")+O$3+(O$1-O$3-(COUNTIF(I49:I$441,"no")+O$1-O$2)))</f>
        <v>0.45569620253164556</v>
      </c>
      <c r="M48" s="1"/>
    </row>
    <row r="49" spans="1:13" x14ac:dyDescent="0.3">
      <c r="A49" s="4" t="s">
        <v>124</v>
      </c>
      <c r="B49" s="4" t="s">
        <v>9</v>
      </c>
      <c r="C49" s="4" t="s">
        <v>10</v>
      </c>
      <c r="D49" s="4" t="s">
        <v>80</v>
      </c>
      <c r="E49" s="4" t="s">
        <v>10</v>
      </c>
      <c r="F49" s="4" t="s">
        <v>12</v>
      </c>
      <c r="G49" s="5">
        <v>804</v>
      </c>
      <c r="H49" s="5" t="s">
        <v>125</v>
      </c>
      <c r="I49" s="6" t="s">
        <v>1010</v>
      </c>
      <c r="J49" s="7">
        <f>1 - ((COUNTIF(I50:I$441,"no")+O$1-O$2))/(O$1-O$3)</f>
        <v>3.3434650455927084E-2</v>
      </c>
      <c r="K49" s="7">
        <f>COUNTIF(I$1:I48,"yes")/O$3</f>
        <v>0.33035714285714285</v>
      </c>
      <c r="L49" s="7">
        <f>2*COUNTIF(I$1:I48,"yes")/(COUNTIF(I$1:I48,"yes")+O$3+(O$1-O$3-(COUNTIF(I50:I$441,"no")+O$1-O$2)))</f>
        <v>0.46250000000000002</v>
      </c>
      <c r="M49" s="1"/>
    </row>
    <row r="50" spans="1:13" x14ac:dyDescent="0.3">
      <c r="A50" s="4" t="s">
        <v>126</v>
      </c>
      <c r="B50" s="4" t="s">
        <v>9</v>
      </c>
      <c r="C50" s="4" t="s">
        <v>10</v>
      </c>
      <c r="D50" s="4" t="s">
        <v>80</v>
      </c>
      <c r="E50" s="4" t="s">
        <v>10</v>
      </c>
      <c r="F50" s="4" t="s">
        <v>12</v>
      </c>
      <c r="G50" s="5">
        <v>803.7</v>
      </c>
      <c r="H50" s="5" t="s">
        <v>127</v>
      </c>
      <c r="I50" s="6" t="s">
        <v>1010</v>
      </c>
      <c r="J50" s="7">
        <f>1 - ((COUNTIF(I51:I$441,"no")+O$1-O$2))/(O$1-O$3)</f>
        <v>3.6474164133738607E-2</v>
      </c>
      <c r="K50" s="7">
        <f>COUNTIF(I$1:I49,"yes")/O$3</f>
        <v>0.33035714285714285</v>
      </c>
      <c r="L50" s="7">
        <f>2*COUNTIF(I$1:I49,"yes")/(COUNTIF(I$1:I49,"yes")+O$3+(O$1-O$3-(COUNTIF(I51:I$441,"no")+O$1-O$2)))</f>
        <v>0.45962732919254656</v>
      </c>
      <c r="M50" s="1"/>
    </row>
    <row r="51" spans="1:13" x14ac:dyDescent="0.3">
      <c r="A51" s="4" t="s">
        <v>128</v>
      </c>
      <c r="B51" s="4" t="s">
        <v>9</v>
      </c>
      <c r="C51" s="4" t="s">
        <v>10</v>
      </c>
      <c r="D51" s="4" t="s">
        <v>80</v>
      </c>
      <c r="E51" s="4" t="s">
        <v>10</v>
      </c>
      <c r="F51" s="4" t="s">
        <v>12</v>
      </c>
      <c r="G51" s="5">
        <v>803.7</v>
      </c>
      <c r="H51" s="5" t="s">
        <v>127</v>
      </c>
      <c r="I51" s="6" t="s">
        <v>1010</v>
      </c>
      <c r="J51" s="7">
        <f>1 - ((COUNTIF(I52:I$441,"no")+O$1-O$2))/(O$1-O$3)</f>
        <v>3.951367781155013E-2</v>
      </c>
      <c r="K51" s="7">
        <f>COUNTIF(I$1:I50,"yes")/O$3</f>
        <v>0.33035714285714285</v>
      </c>
      <c r="L51" s="7">
        <f>2*COUNTIF(I$1:I50,"yes")/(COUNTIF(I$1:I50,"yes")+O$3+(O$1-O$3-(COUNTIF(I52:I$441,"no")+O$1-O$2)))</f>
        <v>0.4567901234567901</v>
      </c>
      <c r="M51" s="1"/>
    </row>
    <row r="52" spans="1:13" x14ac:dyDescent="0.3">
      <c r="A52" s="4" t="s">
        <v>129</v>
      </c>
      <c r="B52" s="4" t="s">
        <v>9</v>
      </c>
      <c r="C52" s="4" t="s">
        <v>10</v>
      </c>
      <c r="D52" s="4" t="s">
        <v>80</v>
      </c>
      <c r="E52" s="4" t="s">
        <v>10</v>
      </c>
      <c r="F52" s="4" t="s">
        <v>12</v>
      </c>
      <c r="G52" s="5">
        <v>803.7</v>
      </c>
      <c r="H52" s="5" t="s">
        <v>127</v>
      </c>
      <c r="I52" s="6" t="s">
        <v>1010</v>
      </c>
      <c r="J52" s="7">
        <f>1 - ((COUNTIF(I53:I$441,"no")+O$1-O$2))/(O$1-O$3)</f>
        <v>4.2553191489361653E-2</v>
      </c>
      <c r="K52" s="7">
        <f>COUNTIF(I$1:I51,"yes")/O$3</f>
        <v>0.33035714285714285</v>
      </c>
      <c r="L52" s="7">
        <f>2*COUNTIF(I$1:I51,"yes")/(COUNTIF(I$1:I51,"yes")+O$3+(O$1-O$3-(COUNTIF(I53:I$441,"no")+O$1-O$2)))</f>
        <v>0.45398773006134968</v>
      </c>
      <c r="M52" s="1"/>
    </row>
    <row r="53" spans="1:13" x14ac:dyDescent="0.3">
      <c r="A53" s="4" t="s">
        <v>130</v>
      </c>
      <c r="B53" s="4" t="s">
        <v>9</v>
      </c>
      <c r="C53" s="4" t="s">
        <v>10</v>
      </c>
      <c r="D53" s="4" t="s">
        <v>97</v>
      </c>
      <c r="E53" s="4" t="s">
        <v>10</v>
      </c>
      <c r="F53" s="4" t="s">
        <v>12</v>
      </c>
      <c r="G53" s="5">
        <v>802.5</v>
      </c>
      <c r="H53" s="5" t="s">
        <v>131</v>
      </c>
      <c r="I53" s="6" t="s">
        <v>1010</v>
      </c>
      <c r="J53" s="7">
        <f>1 - ((COUNTIF(I54:I$441,"no")+O$1-O$2))/(O$1-O$3)</f>
        <v>4.5592705167173286E-2</v>
      </c>
      <c r="K53" s="7">
        <f>COUNTIF(I$1:I52,"yes")/O$3</f>
        <v>0.33035714285714285</v>
      </c>
      <c r="L53" s="7">
        <f>2*COUNTIF(I$1:I52,"yes")/(COUNTIF(I$1:I52,"yes")+O$3+(O$1-O$3-(COUNTIF(I54:I$441,"no")+O$1-O$2)))</f>
        <v>0.45121951219512196</v>
      </c>
      <c r="M53" s="1"/>
    </row>
    <row r="54" spans="1:13" x14ac:dyDescent="0.3">
      <c r="A54" s="4" t="s">
        <v>132</v>
      </c>
      <c r="B54" s="4" t="s">
        <v>9</v>
      </c>
      <c r="C54" s="4" t="s">
        <v>10</v>
      </c>
      <c r="D54" s="4" t="s">
        <v>112</v>
      </c>
      <c r="E54" s="4" t="s">
        <v>10</v>
      </c>
      <c r="F54" s="4" t="s">
        <v>12</v>
      </c>
      <c r="G54" s="5">
        <v>800.4</v>
      </c>
      <c r="H54" s="5" t="s">
        <v>133</v>
      </c>
      <c r="I54" s="6" t="s">
        <v>1010</v>
      </c>
      <c r="J54" s="7">
        <f>1 - ((COUNTIF(I55:I$441,"no")+O$1-O$2))/(O$1-O$3)</f>
        <v>4.8632218844984809E-2</v>
      </c>
      <c r="K54" s="7">
        <f>COUNTIF(I$1:I53,"yes")/O$3</f>
        <v>0.33035714285714285</v>
      </c>
      <c r="L54" s="7">
        <f>2*COUNTIF(I$1:I53,"yes")/(COUNTIF(I$1:I53,"yes")+O$3+(O$1-O$3-(COUNTIF(I55:I$441,"no")+O$1-O$2)))</f>
        <v>0.44848484848484849</v>
      </c>
      <c r="M54" s="1"/>
    </row>
    <row r="55" spans="1:13" x14ac:dyDescent="0.3">
      <c r="A55" s="4" t="s">
        <v>134</v>
      </c>
      <c r="B55" s="4" t="s">
        <v>9</v>
      </c>
      <c r="C55" s="4" t="s">
        <v>10</v>
      </c>
      <c r="D55" s="4" t="s">
        <v>80</v>
      </c>
      <c r="E55" s="4" t="s">
        <v>10</v>
      </c>
      <c r="F55" s="4" t="s">
        <v>12</v>
      </c>
      <c r="G55" s="5">
        <v>800.3</v>
      </c>
      <c r="H55" s="5" t="s">
        <v>135</v>
      </c>
      <c r="I55" s="6" t="s">
        <v>1010</v>
      </c>
      <c r="J55" s="7">
        <f>1 - ((COUNTIF(I56:I$441,"no")+O$1-O$2))/(O$1-O$3)</f>
        <v>5.1671732522796332E-2</v>
      </c>
      <c r="K55" s="7">
        <f>COUNTIF(I$1:I54,"yes")/O$3</f>
        <v>0.33035714285714285</v>
      </c>
      <c r="L55" s="7">
        <f>2*COUNTIF(I$1:I54,"yes")/(COUNTIF(I$1:I54,"yes")+O$3+(O$1-O$3-(COUNTIF(I56:I$441,"no")+O$1-O$2)))</f>
        <v>0.44578313253012047</v>
      </c>
      <c r="M55" s="1"/>
    </row>
    <row r="56" spans="1:13" x14ac:dyDescent="0.3">
      <c r="A56" s="4" t="s">
        <v>136</v>
      </c>
      <c r="B56" s="4" t="s">
        <v>9</v>
      </c>
      <c r="C56" s="4" t="s">
        <v>10</v>
      </c>
      <c r="D56" s="4" t="s">
        <v>80</v>
      </c>
      <c r="E56" s="4" t="s">
        <v>10</v>
      </c>
      <c r="F56" s="4" t="s">
        <v>12</v>
      </c>
      <c r="G56" s="5">
        <v>800.1</v>
      </c>
      <c r="H56" s="5" t="s">
        <v>137</v>
      </c>
      <c r="I56" s="6" t="s">
        <v>1010</v>
      </c>
      <c r="J56" s="7">
        <f>1 - ((COUNTIF(I57:I$441,"no")+O$1-O$2))/(O$1-O$3)</f>
        <v>5.4711246200607855E-2</v>
      </c>
      <c r="K56" s="7">
        <f>COUNTIF(I$1:I55,"yes")/O$3</f>
        <v>0.33035714285714285</v>
      </c>
      <c r="L56" s="7">
        <f>2*COUNTIF(I$1:I55,"yes")/(COUNTIF(I$1:I55,"yes")+O$3+(O$1-O$3-(COUNTIF(I57:I$441,"no")+O$1-O$2)))</f>
        <v>0.44311377245508982</v>
      </c>
      <c r="M56" s="1"/>
    </row>
    <row r="57" spans="1:13" x14ac:dyDescent="0.3">
      <c r="A57" s="4" t="s">
        <v>138</v>
      </c>
      <c r="B57" s="4" t="s">
        <v>9</v>
      </c>
      <c r="C57" s="4" t="s">
        <v>139</v>
      </c>
      <c r="D57" s="4" t="s">
        <v>73</v>
      </c>
      <c r="E57" s="4" t="s">
        <v>10</v>
      </c>
      <c r="F57" s="4" t="s">
        <v>12</v>
      </c>
      <c r="G57" s="5">
        <v>800</v>
      </c>
      <c r="H57" s="5" t="s">
        <v>140</v>
      </c>
      <c r="I57" s="6" t="s">
        <v>1010</v>
      </c>
      <c r="J57" s="7">
        <f>1 - ((COUNTIF(I58:I$441,"no")+O$1-O$2))/(O$1-O$3)</f>
        <v>5.7750759878419489E-2</v>
      </c>
      <c r="K57" s="7">
        <f>COUNTIF(I$1:I56,"yes")/O$3</f>
        <v>0.33035714285714285</v>
      </c>
      <c r="L57" s="7">
        <f>2*COUNTIF(I$1:I56,"yes")/(COUNTIF(I$1:I56,"yes")+O$3+(O$1-O$3-(COUNTIF(I58:I$441,"no")+O$1-O$2)))</f>
        <v>0.44047619047619047</v>
      </c>
      <c r="M57" s="1"/>
    </row>
    <row r="58" spans="1:13" x14ac:dyDescent="0.3">
      <c r="A58" s="4" t="s">
        <v>141</v>
      </c>
      <c r="B58" s="4" t="s">
        <v>9</v>
      </c>
      <c r="C58" s="4" t="s">
        <v>10</v>
      </c>
      <c r="D58" s="4" t="s">
        <v>123</v>
      </c>
      <c r="E58" s="4" t="s">
        <v>10</v>
      </c>
      <c r="F58" s="4" t="s">
        <v>12</v>
      </c>
      <c r="G58" s="5">
        <v>799.9</v>
      </c>
      <c r="H58" s="5" t="s">
        <v>142</v>
      </c>
      <c r="I58" s="6" t="s">
        <v>1010</v>
      </c>
      <c r="J58" s="7">
        <f>1 - ((COUNTIF(I59:I$441,"no")+O$1-O$2))/(O$1-O$3)</f>
        <v>6.0790273556231011E-2</v>
      </c>
      <c r="K58" s="7">
        <f>COUNTIF(I$1:I57,"yes")/O$3</f>
        <v>0.33035714285714285</v>
      </c>
      <c r="L58" s="7">
        <f>2*COUNTIF(I$1:I57,"yes")/(COUNTIF(I$1:I57,"yes")+O$3+(O$1-O$3-(COUNTIF(I59:I$441,"no")+O$1-O$2)))</f>
        <v>0.43786982248520712</v>
      </c>
      <c r="M58" s="1"/>
    </row>
    <row r="59" spans="1:13" x14ac:dyDescent="0.3">
      <c r="A59" s="4" t="s">
        <v>143</v>
      </c>
      <c r="B59" s="4" t="s">
        <v>9</v>
      </c>
      <c r="C59" s="4" t="s">
        <v>10</v>
      </c>
      <c r="D59" s="4" t="s">
        <v>144</v>
      </c>
      <c r="E59" s="4" t="s">
        <v>10</v>
      </c>
      <c r="F59" s="4" t="s">
        <v>12</v>
      </c>
      <c r="G59" s="5">
        <v>798.9</v>
      </c>
      <c r="H59" s="5" t="s">
        <v>145</v>
      </c>
      <c r="I59" s="6" t="s">
        <v>1010</v>
      </c>
      <c r="J59" s="7">
        <f>1 - ((COUNTIF(I60:I$441,"no")+O$1-O$2))/(O$1-O$3)</f>
        <v>6.3829787234042534E-2</v>
      </c>
      <c r="K59" s="7">
        <f>COUNTIF(I$1:I58,"yes")/O$3</f>
        <v>0.33035714285714285</v>
      </c>
      <c r="L59" s="7">
        <f>2*COUNTIF(I$1:I58,"yes")/(COUNTIF(I$1:I58,"yes")+O$3+(O$1-O$3-(COUNTIF(I60:I$441,"no")+O$1-O$2)))</f>
        <v>0.43529411764705883</v>
      </c>
      <c r="M59" s="1"/>
    </row>
    <row r="60" spans="1:13" x14ac:dyDescent="0.3">
      <c r="A60" s="4" t="s">
        <v>146</v>
      </c>
      <c r="B60" s="4" t="s">
        <v>9</v>
      </c>
      <c r="C60" s="4" t="s">
        <v>10</v>
      </c>
      <c r="D60" s="4" t="s">
        <v>80</v>
      </c>
      <c r="E60" s="4" t="s">
        <v>10</v>
      </c>
      <c r="F60" s="4" t="s">
        <v>12</v>
      </c>
      <c r="G60" s="5">
        <v>798.9</v>
      </c>
      <c r="H60" s="5" t="s">
        <v>145</v>
      </c>
      <c r="I60" s="6" t="s">
        <v>1010</v>
      </c>
      <c r="J60" s="7">
        <f>1 - ((COUNTIF(I61:I$441,"no")+O$1-O$2))/(O$1-O$3)</f>
        <v>6.6869300911854057E-2</v>
      </c>
      <c r="K60" s="7">
        <f>COUNTIF(I$1:I59,"yes")/O$3</f>
        <v>0.33035714285714285</v>
      </c>
      <c r="L60" s="7">
        <f>2*COUNTIF(I$1:I59,"yes")/(COUNTIF(I$1:I59,"yes")+O$3+(O$1-O$3-(COUNTIF(I61:I$441,"no")+O$1-O$2)))</f>
        <v>0.43274853801169588</v>
      </c>
      <c r="M60" s="1"/>
    </row>
    <row r="61" spans="1:13" x14ac:dyDescent="0.3">
      <c r="A61" s="4" t="s">
        <v>147</v>
      </c>
      <c r="B61" s="4" t="s">
        <v>9</v>
      </c>
      <c r="C61" s="4" t="s">
        <v>10</v>
      </c>
      <c r="D61" s="4" t="s">
        <v>89</v>
      </c>
      <c r="E61" s="4" t="s">
        <v>10</v>
      </c>
      <c r="F61" s="4" t="s">
        <v>12</v>
      </c>
      <c r="G61" s="5">
        <v>798.9</v>
      </c>
      <c r="H61" s="5" t="s">
        <v>145</v>
      </c>
      <c r="I61" s="6" t="s">
        <v>1010</v>
      </c>
      <c r="J61" s="7">
        <f>1 - ((COUNTIF(I62:I$441,"no")+O$1-O$2))/(O$1-O$3)</f>
        <v>6.9908814589665691E-2</v>
      </c>
      <c r="K61" s="7">
        <f>COUNTIF(I$1:I60,"yes")/O$3</f>
        <v>0.33035714285714285</v>
      </c>
      <c r="L61" s="7">
        <f>2*COUNTIF(I$1:I60,"yes")/(COUNTIF(I$1:I60,"yes")+O$3+(O$1-O$3-(COUNTIF(I62:I$441,"no")+O$1-O$2)))</f>
        <v>0.43023255813953487</v>
      </c>
      <c r="M61" s="1"/>
    </row>
    <row r="62" spans="1:13" x14ac:dyDescent="0.3">
      <c r="A62" s="4" t="s">
        <v>148</v>
      </c>
      <c r="B62" s="4" t="s">
        <v>9</v>
      </c>
      <c r="C62" s="4" t="s">
        <v>10</v>
      </c>
      <c r="D62" s="4" t="s">
        <v>123</v>
      </c>
      <c r="E62" s="4" t="s">
        <v>10</v>
      </c>
      <c r="F62" s="4" t="s">
        <v>12</v>
      </c>
      <c r="G62" s="5">
        <v>798.8</v>
      </c>
      <c r="H62" s="5" t="s">
        <v>149</v>
      </c>
      <c r="I62" s="6" t="s">
        <v>1010</v>
      </c>
      <c r="J62" s="7">
        <f>1 - ((COUNTIF(I63:I$441,"no")+O$1-O$2))/(O$1-O$3)</f>
        <v>7.2948328267477214E-2</v>
      </c>
      <c r="K62" s="7">
        <f>COUNTIF(I$1:I61,"yes")/O$3</f>
        <v>0.33035714285714285</v>
      </c>
      <c r="L62" s="7">
        <f>2*COUNTIF(I$1:I61,"yes")/(COUNTIF(I$1:I61,"yes")+O$3+(O$1-O$3-(COUNTIF(I63:I$441,"no")+O$1-O$2)))</f>
        <v>0.4277456647398844</v>
      </c>
      <c r="M62" s="1"/>
    </row>
    <row r="63" spans="1:13" x14ac:dyDescent="0.3">
      <c r="A63" s="4" t="s">
        <v>150</v>
      </c>
      <c r="B63" s="4" t="s">
        <v>9</v>
      </c>
      <c r="C63" s="4" t="s">
        <v>10</v>
      </c>
      <c r="D63" s="4" t="s">
        <v>151</v>
      </c>
      <c r="E63" s="4" t="s">
        <v>10</v>
      </c>
      <c r="F63" s="4" t="s">
        <v>12</v>
      </c>
      <c r="G63" s="5">
        <v>798.5</v>
      </c>
      <c r="H63" s="5" t="s">
        <v>152</v>
      </c>
      <c r="I63" s="6" t="s">
        <v>1009</v>
      </c>
      <c r="J63" s="7">
        <f>1 - ((COUNTIF(I64:I$441,"no")+O$1-O$2))/(O$1-O$3)</f>
        <v>7.2948328267477214E-2</v>
      </c>
      <c r="K63" s="7">
        <f>COUNTIF(I$1:I62,"yes")/O$3</f>
        <v>0.33035714285714285</v>
      </c>
      <c r="L63" s="7">
        <f>2*COUNTIF(I$1:I62,"yes")/(COUNTIF(I$1:I62,"yes")+O$3+(O$1-O$3-(COUNTIF(I64:I$441,"no")+O$1-O$2)))</f>
        <v>0.4277456647398844</v>
      </c>
      <c r="M63" s="1"/>
    </row>
    <row r="64" spans="1:13" x14ac:dyDescent="0.3">
      <c r="A64" s="4" t="s">
        <v>153</v>
      </c>
      <c r="B64" s="4" t="s">
        <v>9</v>
      </c>
      <c r="C64" s="4" t="s">
        <v>10</v>
      </c>
      <c r="D64" s="4" t="s">
        <v>123</v>
      </c>
      <c r="E64" s="4" t="s">
        <v>10</v>
      </c>
      <c r="F64" s="4" t="s">
        <v>12</v>
      </c>
      <c r="G64" s="5">
        <v>798.1</v>
      </c>
      <c r="H64" s="5" t="s">
        <v>154</v>
      </c>
      <c r="I64" s="6" t="s">
        <v>1009</v>
      </c>
      <c r="J64" s="7">
        <f>1 - ((COUNTIF(I65:I$441,"no")+O$1-O$2))/(O$1-O$3)</f>
        <v>7.2948328267477214E-2</v>
      </c>
      <c r="K64" s="7">
        <f>COUNTIF(I$1:I63,"yes")/O$3</f>
        <v>0.3392857142857143</v>
      </c>
      <c r="L64" s="7">
        <f>2*COUNTIF(I$1:I63,"yes")/(COUNTIF(I$1:I63,"yes")+O$3+(O$1-O$3-(COUNTIF(I65:I$441,"no")+O$1-O$2)))</f>
        <v>0.43678160919540232</v>
      </c>
      <c r="M64" s="1"/>
    </row>
    <row r="65" spans="1:13" x14ac:dyDescent="0.3">
      <c r="A65" s="4" t="s">
        <v>155</v>
      </c>
      <c r="B65" s="4" t="s">
        <v>9</v>
      </c>
      <c r="C65" s="4" t="s">
        <v>10</v>
      </c>
      <c r="D65" s="4" t="s">
        <v>144</v>
      </c>
      <c r="E65" s="4" t="s">
        <v>10</v>
      </c>
      <c r="F65" s="4" t="s">
        <v>12</v>
      </c>
      <c r="G65" s="5">
        <v>797.9</v>
      </c>
      <c r="H65" s="5" t="s">
        <v>156</v>
      </c>
      <c r="I65" s="6" t="s">
        <v>1009</v>
      </c>
      <c r="J65" s="7">
        <f>1 - ((COUNTIF(I66:I$441,"no")+O$1-O$2))/(O$1-O$3)</f>
        <v>7.2948328267477214E-2</v>
      </c>
      <c r="K65" s="7">
        <f>COUNTIF(I$1:I64,"yes")/O$3</f>
        <v>0.3482142857142857</v>
      </c>
      <c r="L65" s="7">
        <f>2*COUNTIF(I$1:I64,"yes")/(COUNTIF(I$1:I64,"yes")+O$3+(O$1-O$3-(COUNTIF(I66:I$441,"no")+O$1-O$2)))</f>
        <v>0.44571428571428573</v>
      </c>
      <c r="M65" s="1"/>
    </row>
    <row r="66" spans="1:13" x14ac:dyDescent="0.3">
      <c r="A66" s="4" t="s">
        <v>157</v>
      </c>
      <c r="B66" s="4" t="s">
        <v>9</v>
      </c>
      <c r="C66" s="4" t="s">
        <v>10</v>
      </c>
      <c r="D66" s="4" t="s">
        <v>80</v>
      </c>
      <c r="E66" s="4" t="s">
        <v>10</v>
      </c>
      <c r="F66" s="4" t="s">
        <v>12</v>
      </c>
      <c r="G66" s="5">
        <v>797.6</v>
      </c>
      <c r="H66" s="5" t="s">
        <v>158</v>
      </c>
      <c r="I66" s="6" t="s">
        <v>1010</v>
      </c>
      <c r="J66" s="7">
        <f>1 - ((COUNTIF(I67:I$441,"no")+O$1-O$2))/(O$1-O$3)</f>
        <v>7.5987841945288737E-2</v>
      </c>
      <c r="K66" s="7">
        <f>COUNTIF(I$1:I65,"yes")/O$3</f>
        <v>0.35714285714285715</v>
      </c>
      <c r="L66" s="7">
        <f>2*COUNTIF(I$1:I65,"yes")/(COUNTIF(I$1:I65,"yes")+O$3+(O$1-O$3-(COUNTIF(I67:I$441,"no")+O$1-O$2)))</f>
        <v>0.4519774011299435</v>
      </c>
      <c r="M66" s="1"/>
    </row>
    <row r="67" spans="1:13" x14ac:dyDescent="0.3">
      <c r="A67" s="4" t="s">
        <v>159</v>
      </c>
      <c r="B67" s="4" t="s">
        <v>9</v>
      </c>
      <c r="C67" s="4" t="s">
        <v>10</v>
      </c>
      <c r="D67" s="4" t="s">
        <v>123</v>
      </c>
      <c r="E67" s="4" t="s">
        <v>10</v>
      </c>
      <c r="F67" s="4" t="s">
        <v>12</v>
      </c>
      <c r="G67" s="5">
        <v>797.4</v>
      </c>
      <c r="H67" s="5" t="s">
        <v>160</v>
      </c>
      <c r="I67" s="6" t="s">
        <v>1009</v>
      </c>
      <c r="J67" s="7">
        <f>1 - ((COUNTIF(I68:I$441,"no")+O$1-O$2))/(O$1-O$3)</f>
        <v>7.5987841945288737E-2</v>
      </c>
      <c r="K67" s="7">
        <f>COUNTIF(I$1:I66,"yes")/O$3</f>
        <v>0.35714285714285715</v>
      </c>
      <c r="L67" s="7">
        <f>2*COUNTIF(I$1:I66,"yes")/(COUNTIF(I$1:I66,"yes")+O$3+(O$1-O$3-(COUNTIF(I68:I$441,"no")+O$1-O$2)))</f>
        <v>0.4519774011299435</v>
      </c>
      <c r="M67" s="1"/>
    </row>
    <row r="68" spans="1:13" x14ac:dyDescent="0.3">
      <c r="A68" s="4" t="s">
        <v>161</v>
      </c>
      <c r="B68" s="4" t="s">
        <v>9</v>
      </c>
      <c r="C68" s="4" t="s">
        <v>10</v>
      </c>
      <c r="D68" s="4" t="s">
        <v>123</v>
      </c>
      <c r="E68" s="4" t="s">
        <v>10</v>
      </c>
      <c r="F68" s="4" t="s">
        <v>12</v>
      </c>
      <c r="G68" s="5">
        <v>797.1</v>
      </c>
      <c r="H68" s="5" t="s">
        <v>162</v>
      </c>
      <c r="I68" s="6" t="s">
        <v>1009</v>
      </c>
      <c r="J68" s="7">
        <f>1 - ((COUNTIF(I69:I$441,"no")+O$1-O$2))/(O$1-O$3)</f>
        <v>7.5987841945288737E-2</v>
      </c>
      <c r="K68" s="7">
        <f>COUNTIF(I$1:I67,"yes")/O$3</f>
        <v>0.36607142857142855</v>
      </c>
      <c r="L68" s="7">
        <f>2*COUNTIF(I$1:I67,"yes")/(COUNTIF(I$1:I67,"yes")+O$3+(O$1-O$3-(COUNTIF(I69:I$441,"no")+O$1-O$2)))</f>
        <v>0.4606741573033708</v>
      </c>
      <c r="M68" s="1"/>
    </row>
    <row r="69" spans="1:13" x14ac:dyDescent="0.3">
      <c r="A69" s="4" t="s">
        <v>163</v>
      </c>
      <c r="B69" s="4" t="s">
        <v>9</v>
      </c>
      <c r="C69" s="4" t="s">
        <v>10</v>
      </c>
      <c r="D69" s="4" t="s">
        <v>80</v>
      </c>
      <c r="E69" s="4" t="s">
        <v>10</v>
      </c>
      <c r="F69" s="4" t="s">
        <v>12</v>
      </c>
      <c r="G69" s="5">
        <v>797.1</v>
      </c>
      <c r="H69" s="5" t="s">
        <v>164</v>
      </c>
      <c r="I69" s="6" t="s">
        <v>1010</v>
      </c>
      <c r="J69" s="7">
        <f>1 - ((COUNTIF(I70:I$441,"no")+O$1-O$2))/(O$1-O$3)</f>
        <v>7.9027355623100259E-2</v>
      </c>
      <c r="K69" s="7">
        <f>COUNTIF(I$1:I68,"yes")/O$3</f>
        <v>0.375</v>
      </c>
      <c r="L69" s="7">
        <f>2*COUNTIF(I$1:I68,"yes")/(COUNTIF(I$1:I68,"yes")+O$3+(O$1-O$3-(COUNTIF(I70:I$441,"no")+O$1-O$2)))</f>
        <v>0.46666666666666667</v>
      </c>
      <c r="M69" s="1"/>
    </row>
    <row r="70" spans="1:13" x14ac:dyDescent="0.3">
      <c r="A70" s="4" t="s">
        <v>165</v>
      </c>
      <c r="B70" s="4" t="s">
        <v>9</v>
      </c>
      <c r="C70" s="4" t="s">
        <v>10</v>
      </c>
      <c r="D70" s="4" t="s">
        <v>80</v>
      </c>
      <c r="E70" s="4" t="s">
        <v>10</v>
      </c>
      <c r="F70" s="4" t="s">
        <v>12</v>
      </c>
      <c r="G70" s="5">
        <v>797</v>
      </c>
      <c r="H70" s="5" t="s">
        <v>166</v>
      </c>
      <c r="I70" s="6" t="s">
        <v>1009</v>
      </c>
      <c r="J70" s="7">
        <f>1 - ((COUNTIF(I71:I$441,"no")+O$1-O$2))/(O$1-O$3)</f>
        <v>7.9027355623100259E-2</v>
      </c>
      <c r="K70" s="7">
        <f>COUNTIF(I$1:I69,"yes")/O$3</f>
        <v>0.375</v>
      </c>
      <c r="L70" s="7">
        <f>2*COUNTIF(I$1:I69,"yes")/(COUNTIF(I$1:I69,"yes")+O$3+(O$1-O$3-(COUNTIF(I71:I$441,"no")+O$1-O$2)))</f>
        <v>0.46666666666666667</v>
      </c>
      <c r="M70" s="1"/>
    </row>
    <row r="71" spans="1:13" x14ac:dyDescent="0.3">
      <c r="A71" s="4" t="s">
        <v>167</v>
      </c>
      <c r="B71" s="4" t="s">
        <v>9</v>
      </c>
      <c r="C71" s="4" t="s">
        <v>10</v>
      </c>
      <c r="D71" s="4" t="s">
        <v>80</v>
      </c>
      <c r="E71" s="4" t="s">
        <v>10</v>
      </c>
      <c r="F71" s="4" t="s">
        <v>12</v>
      </c>
      <c r="G71" s="5">
        <v>796.7</v>
      </c>
      <c r="H71" s="5" t="s">
        <v>168</v>
      </c>
      <c r="I71" s="6" t="s">
        <v>1010</v>
      </c>
      <c r="J71" s="7">
        <f>1 - ((COUNTIF(I72:I$441,"no")+O$1-O$2))/(O$1-O$3)</f>
        <v>8.2066869300911893E-2</v>
      </c>
      <c r="K71" s="7">
        <f>COUNTIF(I$1:I70,"yes")/O$3</f>
        <v>0.38392857142857145</v>
      </c>
      <c r="L71" s="7">
        <f>2*COUNTIF(I$1:I70,"yes")/(COUNTIF(I$1:I70,"yes")+O$3+(O$1-O$3-(COUNTIF(I72:I$441,"no")+O$1-O$2)))</f>
        <v>0.47252747252747251</v>
      </c>
      <c r="M71" s="1"/>
    </row>
    <row r="72" spans="1:13" x14ac:dyDescent="0.3">
      <c r="A72" s="4" t="s">
        <v>169</v>
      </c>
      <c r="B72" s="4" t="s">
        <v>9</v>
      </c>
      <c r="C72" s="4" t="s">
        <v>170</v>
      </c>
      <c r="D72" s="4" t="s">
        <v>171</v>
      </c>
      <c r="E72" s="4" t="s">
        <v>10</v>
      </c>
      <c r="F72" s="4" t="s">
        <v>12</v>
      </c>
      <c r="G72" s="5">
        <v>796.2</v>
      </c>
      <c r="H72" s="5" t="s">
        <v>172</v>
      </c>
      <c r="I72" s="6" t="s">
        <v>1010</v>
      </c>
      <c r="J72" s="7">
        <f>1 - ((COUNTIF(I73:I$441,"no")+O$1-O$2))/(O$1-O$3)</f>
        <v>8.5106382978723416E-2</v>
      </c>
      <c r="K72" s="7">
        <f>COUNTIF(I$1:I71,"yes")/O$3</f>
        <v>0.38392857142857145</v>
      </c>
      <c r="L72" s="7">
        <f>2*COUNTIF(I$1:I71,"yes")/(COUNTIF(I$1:I71,"yes")+O$3+(O$1-O$3-(COUNTIF(I73:I$441,"no")+O$1-O$2)))</f>
        <v>0.46994535519125685</v>
      </c>
      <c r="M72" s="1"/>
    </row>
    <row r="73" spans="1:13" x14ac:dyDescent="0.3">
      <c r="A73" s="4" t="s">
        <v>173</v>
      </c>
      <c r="B73" s="4" t="s">
        <v>9</v>
      </c>
      <c r="C73" s="4" t="s">
        <v>10</v>
      </c>
      <c r="D73" s="4" t="s">
        <v>112</v>
      </c>
      <c r="E73" s="4" t="s">
        <v>10</v>
      </c>
      <c r="F73" s="4" t="s">
        <v>12</v>
      </c>
      <c r="G73" s="5">
        <v>796.2</v>
      </c>
      <c r="H73" s="5" t="s">
        <v>172</v>
      </c>
      <c r="I73" s="6" t="s">
        <v>1010</v>
      </c>
      <c r="J73" s="7">
        <f>1 - ((COUNTIF(I74:I$441,"no")+O$1-O$2))/(O$1-O$3)</f>
        <v>8.8145896656534939E-2</v>
      </c>
      <c r="K73" s="7">
        <f>COUNTIF(I$1:I72,"yes")/O$3</f>
        <v>0.38392857142857145</v>
      </c>
      <c r="L73" s="7">
        <f>2*COUNTIF(I$1:I72,"yes")/(COUNTIF(I$1:I72,"yes")+O$3+(O$1-O$3-(COUNTIF(I74:I$441,"no")+O$1-O$2)))</f>
        <v>0.46739130434782611</v>
      </c>
      <c r="M73" s="1"/>
    </row>
    <row r="74" spans="1:13" x14ac:dyDescent="0.3">
      <c r="A74" s="4" t="s">
        <v>174</v>
      </c>
      <c r="B74" s="4" t="s">
        <v>9</v>
      </c>
      <c r="C74" s="4" t="s">
        <v>10</v>
      </c>
      <c r="D74" s="4" t="s">
        <v>80</v>
      </c>
      <c r="E74" s="4" t="s">
        <v>10</v>
      </c>
      <c r="F74" s="4" t="s">
        <v>12</v>
      </c>
      <c r="G74" s="5">
        <v>796</v>
      </c>
      <c r="H74" s="5" t="s">
        <v>175</v>
      </c>
      <c r="I74" s="6" t="s">
        <v>1009</v>
      </c>
      <c r="J74" s="7">
        <f>1 - ((COUNTIF(I75:I$441,"no")+O$1-O$2))/(O$1-O$3)</f>
        <v>8.8145896656534939E-2</v>
      </c>
      <c r="K74" s="7">
        <f>COUNTIF(I$1:I73,"yes")/O$3</f>
        <v>0.38392857142857145</v>
      </c>
      <c r="L74" s="7">
        <f>2*COUNTIF(I$1:I73,"yes")/(COUNTIF(I$1:I73,"yes")+O$3+(O$1-O$3-(COUNTIF(I75:I$441,"no")+O$1-O$2)))</f>
        <v>0.46739130434782611</v>
      </c>
      <c r="M74" s="1"/>
    </row>
    <row r="75" spans="1:13" x14ac:dyDescent="0.3">
      <c r="A75" s="4" t="s">
        <v>176</v>
      </c>
      <c r="B75" s="4" t="s">
        <v>9</v>
      </c>
      <c r="C75" s="4" t="s">
        <v>10</v>
      </c>
      <c r="D75" s="4" t="s">
        <v>144</v>
      </c>
      <c r="E75" s="4" t="s">
        <v>10</v>
      </c>
      <c r="F75" s="4" t="s">
        <v>12</v>
      </c>
      <c r="G75" s="5">
        <v>795.9</v>
      </c>
      <c r="H75" s="5" t="s">
        <v>175</v>
      </c>
      <c r="I75" s="6" t="s">
        <v>1010</v>
      </c>
      <c r="J75" s="7">
        <f>1 - ((COUNTIF(I76:I$441,"no")+O$1-O$2))/(O$1-O$3)</f>
        <v>9.1185410334346462E-2</v>
      </c>
      <c r="K75" s="7">
        <f>COUNTIF(I$1:I74,"yes")/O$3</f>
        <v>0.39285714285714285</v>
      </c>
      <c r="L75" s="7">
        <f>2*COUNTIF(I$1:I74,"yes")/(COUNTIF(I$1:I74,"yes")+O$3+(O$1-O$3-(COUNTIF(I76:I$441,"no")+O$1-O$2)))</f>
        <v>0.4731182795698925</v>
      </c>
      <c r="M75" s="1"/>
    </row>
    <row r="76" spans="1:13" x14ac:dyDescent="0.3">
      <c r="A76" s="4" t="s">
        <v>177</v>
      </c>
      <c r="B76" s="4" t="s">
        <v>9</v>
      </c>
      <c r="C76" s="4" t="s">
        <v>10</v>
      </c>
      <c r="D76" s="4" t="s">
        <v>123</v>
      </c>
      <c r="E76" s="4" t="s">
        <v>10</v>
      </c>
      <c r="F76" s="4" t="s">
        <v>12</v>
      </c>
      <c r="G76" s="5">
        <v>794.9</v>
      </c>
      <c r="H76" s="5" t="s">
        <v>178</v>
      </c>
      <c r="I76" s="6" t="s">
        <v>1009</v>
      </c>
      <c r="J76" s="7">
        <f>1 - ((COUNTIF(I77:I$441,"no")+O$1-O$2))/(O$1-O$3)</f>
        <v>9.1185410334346462E-2</v>
      </c>
      <c r="K76" s="7">
        <f>COUNTIF(I$1:I75,"yes")/O$3</f>
        <v>0.39285714285714285</v>
      </c>
      <c r="L76" s="7">
        <f>2*COUNTIF(I$1:I75,"yes")/(COUNTIF(I$1:I75,"yes")+O$3+(O$1-O$3-(COUNTIF(I77:I$441,"no")+O$1-O$2)))</f>
        <v>0.4731182795698925</v>
      </c>
      <c r="M76" s="1"/>
    </row>
    <row r="77" spans="1:13" x14ac:dyDescent="0.3">
      <c r="A77" s="4" t="s">
        <v>179</v>
      </c>
      <c r="B77" s="4" t="s">
        <v>9</v>
      </c>
      <c r="C77" s="4" t="s">
        <v>170</v>
      </c>
      <c r="D77" s="4" t="s">
        <v>180</v>
      </c>
      <c r="E77" s="4" t="s">
        <v>10</v>
      </c>
      <c r="F77" s="4" t="s">
        <v>12</v>
      </c>
      <c r="G77" s="5">
        <v>794.8</v>
      </c>
      <c r="H77" s="5" t="s">
        <v>181</v>
      </c>
      <c r="I77" s="6" t="s">
        <v>1010</v>
      </c>
      <c r="J77" s="7">
        <f>1 - ((COUNTIF(I78:I$441,"no")+O$1-O$2))/(O$1-O$3)</f>
        <v>9.4224924012158096E-2</v>
      </c>
      <c r="K77" s="7">
        <f>COUNTIF(I$1:I76,"yes")/O$3</f>
        <v>0.4017857142857143</v>
      </c>
      <c r="L77" s="7">
        <f>2*COUNTIF(I$1:I76,"yes")/(COUNTIF(I$1:I76,"yes")+O$3+(O$1-O$3-(COUNTIF(I78:I$441,"no")+O$1-O$2)))</f>
        <v>0.47872340425531917</v>
      </c>
      <c r="M77" s="1"/>
    </row>
    <row r="78" spans="1:13" x14ac:dyDescent="0.3">
      <c r="A78" s="4" t="s">
        <v>182</v>
      </c>
      <c r="B78" s="4" t="s">
        <v>9</v>
      </c>
      <c r="C78" s="4" t="s">
        <v>10</v>
      </c>
      <c r="D78" s="4" t="s">
        <v>144</v>
      </c>
      <c r="E78" s="4" t="s">
        <v>10</v>
      </c>
      <c r="F78" s="4" t="s">
        <v>12</v>
      </c>
      <c r="G78" s="5">
        <v>794.8</v>
      </c>
      <c r="H78" s="5" t="s">
        <v>181</v>
      </c>
      <c r="I78" s="6" t="s">
        <v>1010</v>
      </c>
      <c r="J78" s="7">
        <f>1 - ((COUNTIF(I79:I$441,"no")+O$1-O$2))/(O$1-O$3)</f>
        <v>9.7264437689969618E-2</v>
      </c>
      <c r="K78" s="7">
        <f>COUNTIF(I$1:I77,"yes")/O$3</f>
        <v>0.4017857142857143</v>
      </c>
      <c r="L78" s="7">
        <f>2*COUNTIF(I$1:I77,"yes")/(COUNTIF(I$1:I77,"yes")+O$3+(O$1-O$3-(COUNTIF(I79:I$441,"no")+O$1-O$2)))</f>
        <v>0.47619047619047616</v>
      </c>
      <c r="M78" s="1"/>
    </row>
    <row r="79" spans="1:13" x14ac:dyDescent="0.3">
      <c r="A79" s="4" t="s">
        <v>183</v>
      </c>
      <c r="B79" s="4" t="s">
        <v>9</v>
      </c>
      <c r="C79" s="4" t="s">
        <v>10</v>
      </c>
      <c r="D79" s="4" t="s">
        <v>123</v>
      </c>
      <c r="E79" s="4" t="s">
        <v>10</v>
      </c>
      <c r="F79" s="4" t="s">
        <v>12</v>
      </c>
      <c r="G79" s="5">
        <v>793.9</v>
      </c>
      <c r="H79" s="5" t="s">
        <v>184</v>
      </c>
      <c r="I79" s="6" t="s">
        <v>1009</v>
      </c>
      <c r="J79" s="7">
        <f>1 - ((COUNTIF(I80:I$441,"no")+O$1-O$2))/(O$1-O$3)</f>
        <v>9.7264437689969618E-2</v>
      </c>
      <c r="K79" s="7">
        <f>COUNTIF(I$1:I78,"yes")/O$3</f>
        <v>0.4017857142857143</v>
      </c>
      <c r="L79" s="7">
        <f>2*COUNTIF(I$1:I78,"yes")/(COUNTIF(I$1:I78,"yes")+O$3+(O$1-O$3-(COUNTIF(I80:I$441,"no")+O$1-O$2)))</f>
        <v>0.47619047619047616</v>
      </c>
      <c r="M79" s="1"/>
    </row>
    <row r="80" spans="1:13" x14ac:dyDescent="0.3">
      <c r="A80" s="4" t="s">
        <v>185</v>
      </c>
      <c r="B80" s="4" t="s">
        <v>9</v>
      </c>
      <c r="C80" s="4" t="s">
        <v>10</v>
      </c>
      <c r="D80" s="4" t="s">
        <v>80</v>
      </c>
      <c r="E80" s="4" t="s">
        <v>10</v>
      </c>
      <c r="F80" s="4" t="s">
        <v>12</v>
      </c>
      <c r="G80" s="5">
        <v>793.3</v>
      </c>
      <c r="H80" s="5" t="s">
        <v>186</v>
      </c>
      <c r="I80" s="6" t="s">
        <v>1010</v>
      </c>
      <c r="J80" s="7">
        <f>1 - ((COUNTIF(I81:I$441,"no")+O$1-O$2))/(O$1-O$3)</f>
        <v>0.10030395136778114</v>
      </c>
      <c r="K80" s="7">
        <f>COUNTIF(I$1:I79,"yes")/O$3</f>
        <v>0.4107142857142857</v>
      </c>
      <c r="L80" s="7">
        <f>2*COUNTIF(I$1:I79,"yes")/(COUNTIF(I$1:I79,"yes")+O$3+(O$1-O$3-(COUNTIF(I81:I$441,"no")+O$1-O$2)))</f>
        <v>0.48167539267015708</v>
      </c>
      <c r="M80" s="1"/>
    </row>
    <row r="81" spans="1:13" x14ac:dyDescent="0.3">
      <c r="A81" s="4" t="s">
        <v>187</v>
      </c>
      <c r="B81" s="4" t="s">
        <v>9</v>
      </c>
      <c r="C81" s="4" t="s">
        <v>10</v>
      </c>
      <c r="D81" s="4" t="s">
        <v>80</v>
      </c>
      <c r="E81" s="4" t="s">
        <v>10</v>
      </c>
      <c r="F81" s="4" t="s">
        <v>12</v>
      </c>
      <c r="G81" s="5">
        <v>792.9</v>
      </c>
      <c r="H81" s="5" t="s">
        <v>188</v>
      </c>
      <c r="I81" s="6" t="s">
        <v>1010</v>
      </c>
      <c r="J81" s="7">
        <f>1 - ((COUNTIF(I82:I$441,"no")+O$1-O$2))/(O$1-O$3)</f>
        <v>0.10334346504559266</v>
      </c>
      <c r="K81" s="7">
        <f>COUNTIF(I$1:I80,"yes")/O$3</f>
        <v>0.4107142857142857</v>
      </c>
      <c r="L81" s="7">
        <f>2*COUNTIF(I$1:I80,"yes")/(COUNTIF(I$1:I80,"yes")+O$3+(O$1-O$3-(COUNTIF(I82:I$441,"no")+O$1-O$2)))</f>
        <v>0.47916666666666669</v>
      </c>
      <c r="M81" s="1"/>
    </row>
    <row r="82" spans="1:13" x14ac:dyDescent="0.3">
      <c r="A82" s="4" t="s">
        <v>189</v>
      </c>
      <c r="B82" s="4" t="s">
        <v>9</v>
      </c>
      <c r="C82" s="4" t="s">
        <v>10</v>
      </c>
      <c r="D82" s="4" t="s">
        <v>80</v>
      </c>
      <c r="E82" s="4" t="s">
        <v>10</v>
      </c>
      <c r="F82" s="4" t="s">
        <v>12</v>
      </c>
      <c r="G82" s="5">
        <v>792.8</v>
      </c>
      <c r="H82" s="5" t="s">
        <v>190</v>
      </c>
      <c r="I82" s="6" t="s">
        <v>1010</v>
      </c>
      <c r="J82" s="7">
        <f>1 - ((COUNTIF(I83:I$441,"no")+O$1-O$2))/(O$1-O$3)</f>
        <v>0.1063829787234043</v>
      </c>
      <c r="K82" s="7">
        <f>COUNTIF(I$1:I81,"yes")/O$3</f>
        <v>0.4107142857142857</v>
      </c>
      <c r="L82" s="7">
        <f>2*COUNTIF(I$1:I81,"yes")/(COUNTIF(I$1:I81,"yes")+O$3+(O$1-O$3-(COUNTIF(I83:I$441,"no")+O$1-O$2)))</f>
        <v>0.47668393782383417</v>
      </c>
      <c r="M82" s="1"/>
    </row>
    <row r="83" spans="1:13" x14ac:dyDescent="0.3">
      <c r="A83" s="4" t="s">
        <v>191</v>
      </c>
      <c r="B83" s="4" t="s">
        <v>9</v>
      </c>
      <c r="C83" s="4" t="s">
        <v>10</v>
      </c>
      <c r="D83" s="4" t="s">
        <v>80</v>
      </c>
      <c r="E83" s="4" t="s">
        <v>10</v>
      </c>
      <c r="F83" s="4" t="s">
        <v>12</v>
      </c>
      <c r="G83" s="5">
        <v>792.8</v>
      </c>
      <c r="H83" s="5" t="s">
        <v>192</v>
      </c>
      <c r="I83" s="6" t="s">
        <v>1009</v>
      </c>
      <c r="J83" s="7">
        <f>1 - ((COUNTIF(I84:I$441,"no")+O$1-O$2))/(O$1-O$3)</f>
        <v>0.1063829787234043</v>
      </c>
      <c r="K83" s="7">
        <f>COUNTIF(I$1:I82,"yes")/O$3</f>
        <v>0.4107142857142857</v>
      </c>
      <c r="L83" s="7">
        <f>2*COUNTIF(I$1:I82,"yes")/(COUNTIF(I$1:I82,"yes")+O$3+(O$1-O$3-(COUNTIF(I84:I$441,"no")+O$1-O$2)))</f>
        <v>0.47668393782383417</v>
      </c>
      <c r="M83" s="1"/>
    </row>
    <row r="84" spans="1:13" x14ac:dyDescent="0.3">
      <c r="A84" s="4" t="s">
        <v>193</v>
      </c>
      <c r="B84" s="4" t="s">
        <v>9</v>
      </c>
      <c r="C84" s="4" t="s">
        <v>10</v>
      </c>
      <c r="D84" s="4" t="s">
        <v>80</v>
      </c>
      <c r="E84" s="4" t="s">
        <v>10</v>
      </c>
      <c r="F84" s="4" t="s">
        <v>12</v>
      </c>
      <c r="G84" s="5">
        <v>792.5</v>
      </c>
      <c r="H84" s="5" t="s">
        <v>194</v>
      </c>
      <c r="I84" s="6" t="s">
        <v>1010</v>
      </c>
      <c r="J84" s="7">
        <f>1 - ((COUNTIF(I85:I$441,"no")+O$1-O$2))/(O$1-O$3)</f>
        <v>0.10942249240121582</v>
      </c>
      <c r="K84" s="7">
        <f>COUNTIF(I$1:I83,"yes")/O$3</f>
        <v>0.41964285714285715</v>
      </c>
      <c r="L84" s="7">
        <f>2*COUNTIF(I$1:I83,"yes")/(COUNTIF(I$1:I83,"yes")+O$3+(O$1-O$3-(COUNTIF(I85:I$441,"no")+O$1-O$2)))</f>
        <v>0.48205128205128206</v>
      </c>
      <c r="M84" s="1"/>
    </row>
    <row r="85" spans="1:13" x14ac:dyDescent="0.3">
      <c r="A85" s="4" t="s">
        <v>195</v>
      </c>
      <c r="B85" s="4" t="s">
        <v>9</v>
      </c>
      <c r="C85" s="4" t="s">
        <v>10</v>
      </c>
      <c r="D85" s="4" t="s">
        <v>123</v>
      </c>
      <c r="E85" s="4" t="s">
        <v>10</v>
      </c>
      <c r="F85" s="4" t="s">
        <v>12</v>
      </c>
      <c r="G85" s="5">
        <v>792.2</v>
      </c>
      <c r="H85" s="5" t="s">
        <v>196</v>
      </c>
      <c r="I85" s="6" t="s">
        <v>1010</v>
      </c>
      <c r="J85" s="7">
        <f>1 - ((COUNTIF(I86:I$441,"no")+O$1-O$2))/(O$1-O$3)</f>
        <v>0.11246200607902734</v>
      </c>
      <c r="K85" s="7">
        <f>COUNTIF(I$1:I84,"yes")/O$3</f>
        <v>0.41964285714285715</v>
      </c>
      <c r="L85" s="7">
        <f>2*COUNTIF(I$1:I84,"yes")/(COUNTIF(I$1:I84,"yes")+O$3+(O$1-O$3-(COUNTIF(I86:I$441,"no")+O$1-O$2)))</f>
        <v>0.47959183673469385</v>
      </c>
      <c r="M85" s="1"/>
    </row>
    <row r="86" spans="1:13" x14ac:dyDescent="0.3">
      <c r="A86" s="4" t="s">
        <v>197</v>
      </c>
      <c r="B86" s="4" t="s">
        <v>9</v>
      </c>
      <c r="C86" s="4" t="s">
        <v>10</v>
      </c>
      <c r="D86" s="4" t="s">
        <v>80</v>
      </c>
      <c r="E86" s="4" t="s">
        <v>10</v>
      </c>
      <c r="F86" s="4" t="s">
        <v>12</v>
      </c>
      <c r="G86" s="5">
        <v>791.9</v>
      </c>
      <c r="H86" s="5" t="s">
        <v>198</v>
      </c>
      <c r="I86" s="6" t="s">
        <v>1010</v>
      </c>
      <c r="J86" s="7">
        <f>1 - ((COUNTIF(I87:I$441,"no")+O$1-O$2))/(O$1-O$3)</f>
        <v>0.11550151975683887</v>
      </c>
      <c r="K86" s="7">
        <f>COUNTIF(I$1:I85,"yes")/O$3</f>
        <v>0.41964285714285715</v>
      </c>
      <c r="L86" s="7">
        <f>2*COUNTIF(I$1:I85,"yes")/(COUNTIF(I$1:I85,"yes")+O$3+(O$1-O$3-(COUNTIF(I87:I$441,"no")+O$1-O$2)))</f>
        <v>0.47715736040609136</v>
      </c>
      <c r="M86" s="1"/>
    </row>
    <row r="87" spans="1:13" x14ac:dyDescent="0.3">
      <c r="A87" s="4" t="s">
        <v>199</v>
      </c>
      <c r="B87" s="4" t="s">
        <v>9</v>
      </c>
      <c r="C87" s="4" t="s">
        <v>10</v>
      </c>
      <c r="D87" s="4" t="s">
        <v>80</v>
      </c>
      <c r="E87" s="4" t="s">
        <v>10</v>
      </c>
      <c r="F87" s="4" t="s">
        <v>12</v>
      </c>
      <c r="G87" s="5">
        <v>791.8</v>
      </c>
      <c r="H87" s="5" t="s">
        <v>198</v>
      </c>
      <c r="I87" s="6" t="s">
        <v>1010</v>
      </c>
      <c r="J87" s="7">
        <f>1 - ((COUNTIF(I88:I$441,"no")+O$1-O$2))/(O$1-O$3)</f>
        <v>0.1185410334346505</v>
      </c>
      <c r="K87" s="7">
        <f>COUNTIF(I$1:I86,"yes")/O$3</f>
        <v>0.41964285714285715</v>
      </c>
      <c r="L87" s="7">
        <f>2*COUNTIF(I$1:I86,"yes")/(COUNTIF(I$1:I86,"yes")+O$3+(O$1-O$3-(COUNTIF(I88:I$441,"no")+O$1-O$2)))</f>
        <v>0.47474747474747475</v>
      </c>
      <c r="M87" s="1"/>
    </row>
    <row r="88" spans="1:13" x14ac:dyDescent="0.3">
      <c r="A88" s="4" t="s">
        <v>200</v>
      </c>
      <c r="B88" s="4" t="s">
        <v>9</v>
      </c>
      <c r="C88" s="4" t="s">
        <v>10</v>
      </c>
      <c r="D88" s="4" t="s">
        <v>80</v>
      </c>
      <c r="E88" s="4" t="s">
        <v>10</v>
      </c>
      <c r="F88" s="4" t="s">
        <v>12</v>
      </c>
      <c r="G88" s="5">
        <v>791.8</v>
      </c>
      <c r="H88" s="5" t="s">
        <v>198</v>
      </c>
      <c r="I88" s="6" t="s">
        <v>1010</v>
      </c>
      <c r="J88" s="7">
        <f>1 - ((COUNTIF(I89:I$441,"no")+O$1-O$2))/(O$1-O$3)</f>
        <v>0.12158054711246202</v>
      </c>
      <c r="K88" s="7">
        <f>COUNTIF(I$1:I87,"yes")/O$3</f>
        <v>0.41964285714285715</v>
      </c>
      <c r="L88" s="7">
        <f>2*COUNTIF(I$1:I87,"yes")/(COUNTIF(I$1:I87,"yes")+O$3+(O$1-O$3-(COUNTIF(I89:I$441,"no")+O$1-O$2)))</f>
        <v>0.47236180904522612</v>
      </c>
      <c r="M88" s="1"/>
    </row>
    <row r="89" spans="1:13" x14ac:dyDescent="0.3">
      <c r="A89" s="4" t="s">
        <v>201</v>
      </c>
      <c r="B89" s="4" t="s">
        <v>9</v>
      </c>
      <c r="C89" s="4" t="s">
        <v>10</v>
      </c>
      <c r="D89" s="4" t="s">
        <v>80</v>
      </c>
      <c r="E89" s="4" t="s">
        <v>10</v>
      </c>
      <c r="F89" s="4" t="s">
        <v>12</v>
      </c>
      <c r="G89" s="5">
        <v>791.8</v>
      </c>
      <c r="H89" s="5" t="s">
        <v>198</v>
      </c>
      <c r="I89" s="6" t="s">
        <v>1010</v>
      </c>
      <c r="J89" s="7">
        <f>1 - ((COUNTIF(I90:I$441,"no")+O$1-O$2))/(O$1-O$3)</f>
        <v>0.12462006079027355</v>
      </c>
      <c r="K89" s="7">
        <f>COUNTIF(I$1:I88,"yes")/O$3</f>
        <v>0.41964285714285715</v>
      </c>
      <c r="L89" s="7">
        <f>2*COUNTIF(I$1:I88,"yes")/(COUNTIF(I$1:I88,"yes")+O$3+(O$1-O$3-(COUNTIF(I90:I$441,"no")+O$1-O$2)))</f>
        <v>0.47</v>
      </c>
      <c r="M89" s="1"/>
    </row>
    <row r="90" spans="1:13" x14ac:dyDescent="0.3">
      <c r="A90" s="4" t="s">
        <v>202</v>
      </c>
      <c r="B90" s="4" t="s">
        <v>9</v>
      </c>
      <c r="C90" s="4" t="s">
        <v>10</v>
      </c>
      <c r="D90" s="4" t="s">
        <v>80</v>
      </c>
      <c r="E90" s="4" t="s">
        <v>10</v>
      </c>
      <c r="F90" s="4" t="s">
        <v>12</v>
      </c>
      <c r="G90" s="5">
        <v>791.8</v>
      </c>
      <c r="H90" s="5" t="s">
        <v>203</v>
      </c>
      <c r="I90" s="6" t="s">
        <v>1009</v>
      </c>
      <c r="J90" s="7">
        <f>1 - ((COUNTIF(I91:I$441,"no")+O$1-O$2))/(O$1-O$3)</f>
        <v>0.12462006079027355</v>
      </c>
      <c r="K90" s="7">
        <f>COUNTIF(I$1:I89,"yes")/O$3</f>
        <v>0.41964285714285715</v>
      </c>
      <c r="L90" s="7">
        <f>2*COUNTIF(I$1:I89,"yes")/(COUNTIF(I$1:I89,"yes")+O$3+(O$1-O$3-(COUNTIF(I91:I$441,"no")+O$1-O$2)))</f>
        <v>0.47</v>
      </c>
      <c r="M90" s="1"/>
    </row>
    <row r="91" spans="1:13" x14ac:dyDescent="0.3">
      <c r="A91" s="4" t="s">
        <v>204</v>
      </c>
      <c r="B91" s="4" t="s">
        <v>9</v>
      </c>
      <c r="C91" s="4" t="s">
        <v>10</v>
      </c>
      <c r="D91" s="4" t="s">
        <v>123</v>
      </c>
      <c r="E91" s="4" t="s">
        <v>10</v>
      </c>
      <c r="F91" s="4" t="s">
        <v>12</v>
      </c>
      <c r="G91" s="5">
        <v>791.6</v>
      </c>
      <c r="H91" s="5" t="s">
        <v>205</v>
      </c>
      <c r="I91" s="6" t="s">
        <v>1010</v>
      </c>
      <c r="J91" s="7">
        <f>1 - ((COUNTIF(I92:I$441,"no")+O$1-O$2))/(O$1-O$3)</f>
        <v>0.12765957446808507</v>
      </c>
      <c r="K91" s="7">
        <f>COUNTIF(I$1:I90,"yes")/O$3</f>
        <v>0.42857142857142855</v>
      </c>
      <c r="L91" s="7">
        <f>2*COUNTIF(I$1:I90,"yes")/(COUNTIF(I$1:I90,"yes")+O$3+(O$1-O$3-(COUNTIF(I92:I$441,"no")+O$1-O$2)))</f>
        <v>0.47524752475247523</v>
      </c>
      <c r="M91" s="1"/>
    </row>
    <row r="92" spans="1:13" x14ac:dyDescent="0.3">
      <c r="A92" s="4" t="s">
        <v>206</v>
      </c>
      <c r="B92" s="4" t="s">
        <v>9</v>
      </c>
      <c r="C92" s="4" t="s">
        <v>10</v>
      </c>
      <c r="D92" s="4" t="s">
        <v>80</v>
      </c>
      <c r="E92" s="4" t="s">
        <v>10</v>
      </c>
      <c r="F92" s="4" t="s">
        <v>12</v>
      </c>
      <c r="G92" s="5">
        <v>791.4</v>
      </c>
      <c r="H92" s="5" t="s">
        <v>207</v>
      </c>
      <c r="I92" s="6" t="s">
        <v>1010</v>
      </c>
      <c r="J92" s="7">
        <f>1 - ((COUNTIF(I93:I$441,"no")+O$1-O$2))/(O$1-O$3)</f>
        <v>0.1306990881458967</v>
      </c>
      <c r="K92" s="7">
        <f>COUNTIF(I$1:I91,"yes")/O$3</f>
        <v>0.42857142857142855</v>
      </c>
      <c r="L92" s="7">
        <f>2*COUNTIF(I$1:I91,"yes")/(COUNTIF(I$1:I91,"yes")+O$3+(O$1-O$3-(COUNTIF(I93:I$441,"no")+O$1-O$2)))</f>
        <v>0.47290640394088668</v>
      </c>
      <c r="M92" s="1"/>
    </row>
    <row r="93" spans="1:13" x14ac:dyDescent="0.3">
      <c r="A93" s="4" t="s">
        <v>208</v>
      </c>
      <c r="B93" s="4" t="s">
        <v>9</v>
      </c>
      <c r="C93" s="4" t="s">
        <v>139</v>
      </c>
      <c r="D93" s="4" t="s">
        <v>97</v>
      </c>
      <c r="E93" s="4" t="s">
        <v>10</v>
      </c>
      <c r="F93" s="4" t="s">
        <v>12</v>
      </c>
      <c r="G93" s="5">
        <v>790.7</v>
      </c>
      <c r="H93" s="5" t="s">
        <v>209</v>
      </c>
      <c r="I93" s="6" t="s">
        <v>1010</v>
      </c>
      <c r="J93" s="7">
        <f>1 - ((COUNTIF(I94:I$441,"no")+O$1-O$2))/(O$1-O$3)</f>
        <v>0.13373860182370823</v>
      </c>
      <c r="K93" s="7">
        <f>COUNTIF(I$1:I92,"yes")/O$3</f>
        <v>0.42857142857142855</v>
      </c>
      <c r="L93" s="7">
        <f>2*COUNTIF(I$1:I92,"yes")/(COUNTIF(I$1:I92,"yes")+O$3+(O$1-O$3-(COUNTIF(I94:I$441,"no")+O$1-O$2)))</f>
        <v>0.47058823529411764</v>
      </c>
      <c r="M93" s="1"/>
    </row>
    <row r="94" spans="1:13" x14ac:dyDescent="0.3">
      <c r="A94" s="4" t="s">
        <v>210</v>
      </c>
      <c r="B94" s="4" t="s">
        <v>9</v>
      </c>
      <c r="C94" s="4" t="s">
        <v>10</v>
      </c>
      <c r="D94" s="4" t="s">
        <v>80</v>
      </c>
      <c r="E94" s="4" t="s">
        <v>10</v>
      </c>
      <c r="F94" s="4" t="s">
        <v>12</v>
      </c>
      <c r="G94" s="5">
        <v>790.6</v>
      </c>
      <c r="H94" s="5" t="s">
        <v>211</v>
      </c>
      <c r="I94" s="6" t="s">
        <v>1010</v>
      </c>
      <c r="J94" s="7">
        <f>1 - ((COUNTIF(I95:I$441,"no")+O$1-O$2))/(O$1-O$3)</f>
        <v>0.13677811550151975</v>
      </c>
      <c r="K94" s="7">
        <f>COUNTIF(I$1:I93,"yes")/O$3</f>
        <v>0.42857142857142855</v>
      </c>
      <c r="L94" s="7">
        <f>2*COUNTIF(I$1:I93,"yes")/(COUNTIF(I$1:I93,"yes")+O$3+(O$1-O$3-(COUNTIF(I95:I$441,"no")+O$1-O$2)))</f>
        <v>0.4682926829268293</v>
      </c>
      <c r="M94" s="1"/>
    </row>
    <row r="95" spans="1:13" x14ac:dyDescent="0.3">
      <c r="A95" s="4" t="s">
        <v>212</v>
      </c>
      <c r="B95" s="4" t="s">
        <v>9</v>
      </c>
      <c r="C95" s="4" t="s">
        <v>10</v>
      </c>
      <c r="D95" s="4" t="s">
        <v>80</v>
      </c>
      <c r="E95" s="4" t="s">
        <v>10</v>
      </c>
      <c r="F95" s="4" t="s">
        <v>12</v>
      </c>
      <c r="G95" s="5">
        <v>790</v>
      </c>
      <c r="H95" s="5" t="s">
        <v>213</v>
      </c>
      <c r="I95" s="6" t="s">
        <v>1010</v>
      </c>
      <c r="J95" s="7">
        <f>1 - ((COUNTIF(I96:I$441,"no")+O$1-O$2))/(O$1-O$3)</f>
        <v>0.13981762917933127</v>
      </c>
      <c r="K95" s="7">
        <f>COUNTIF(I$1:I94,"yes")/O$3</f>
        <v>0.42857142857142855</v>
      </c>
      <c r="L95" s="7">
        <f>2*COUNTIF(I$1:I94,"yes")/(COUNTIF(I$1:I94,"yes")+O$3+(O$1-O$3-(COUNTIF(I96:I$441,"no")+O$1-O$2)))</f>
        <v>0.46601941747572817</v>
      </c>
      <c r="M95" s="1"/>
    </row>
    <row r="96" spans="1:13" x14ac:dyDescent="0.3">
      <c r="A96" s="4" t="s">
        <v>214</v>
      </c>
      <c r="B96" s="4" t="s">
        <v>9</v>
      </c>
      <c r="C96" s="4" t="s">
        <v>10</v>
      </c>
      <c r="D96" s="4" t="s">
        <v>80</v>
      </c>
      <c r="E96" s="4" t="s">
        <v>10</v>
      </c>
      <c r="F96" s="4" t="s">
        <v>12</v>
      </c>
      <c r="G96" s="5">
        <v>789.8</v>
      </c>
      <c r="H96" s="5" t="s">
        <v>215</v>
      </c>
      <c r="I96" s="6" t="s">
        <v>1010</v>
      </c>
      <c r="J96" s="7">
        <f>1 - ((COUNTIF(I97:I$441,"no")+O$1-O$2))/(O$1-O$3)</f>
        <v>0.1428571428571429</v>
      </c>
      <c r="K96" s="7">
        <f>COUNTIF(I$1:I95,"yes")/O$3</f>
        <v>0.42857142857142855</v>
      </c>
      <c r="L96" s="7">
        <f>2*COUNTIF(I$1:I95,"yes")/(COUNTIF(I$1:I95,"yes")+O$3+(O$1-O$3-(COUNTIF(I97:I$441,"no")+O$1-O$2)))</f>
        <v>0.46376811594202899</v>
      </c>
      <c r="M96" s="1"/>
    </row>
    <row r="97" spans="1:13" x14ac:dyDescent="0.3">
      <c r="A97" s="4" t="s">
        <v>216</v>
      </c>
      <c r="B97" s="4" t="s">
        <v>9</v>
      </c>
      <c r="C97" s="4" t="s">
        <v>10</v>
      </c>
      <c r="D97" s="4" t="s">
        <v>80</v>
      </c>
      <c r="E97" s="4" t="s">
        <v>10</v>
      </c>
      <c r="F97" s="4" t="s">
        <v>12</v>
      </c>
      <c r="G97" s="5">
        <v>789.6</v>
      </c>
      <c r="H97" s="5" t="s">
        <v>217</v>
      </c>
      <c r="I97" s="6" t="s">
        <v>1010</v>
      </c>
      <c r="J97" s="7">
        <f>1 - ((COUNTIF(I98:I$441,"no")+O$1-O$2))/(O$1-O$3)</f>
        <v>0.14589665653495443</v>
      </c>
      <c r="K97" s="7">
        <f>COUNTIF(I$1:I96,"yes")/O$3</f>
        <v>0.42857142857142855</v>
      </c>
      <c r="L97" s="7">
        <f>2*COUNTIF(I$1:I96,"yes")/(COUNTIF(I$1:I96,"yes")+O$3+(O$1-O$3-(COUNTIF(I98:I$441,"no")+O$1-O$2)))</f>
        <v>0.46153846153846156</v>
      </c>
      <c r="M97" s="1"/>
    </row>
    <row r="98" spans="1:13" x14ac:dyDescent="0.3">
      <c r="A98" s="4" t="s">
        <v>218</v>
      </c>
      <c r="B98" s="4" t="s">
        <v>9</v>
      </c>
      <c r="C98" s="4" t="s">
        <v>10</v>
      </c>
      <c r="D98" s="4" t="s">
        <v>66</v>
      </c>
      <c r="E98" s="4" t="s">
        <v>10</v>
      </c>
      <c r="F98" s="4" t="s">
        <v>12</v>
      </c>
      <c r="G98" s="5">
        <v>789</v>
      </c>
      <c r="H98" s="5" t="s">
        <v>219</v>
      </c>
      <c r="I98" s="6" t="s">
        <v>1010</v>
      </c>
      <c r="J98" s="7">
        <f>1 - ((COUNTIF(I99:I$441,"no")+O$1-O$2))/(O$1-O$3)</f>
        <v>0.14893617021276595</v>
      </c>
      <c r="K98" s="7">
        <f>COUNTIF(I$1:I97,"yes")/O$3</f>
        <v>0.42857142857142855</v>
      </c>
      <c r="L98" s="7">
        <f>2*COUNTIF(I$1:I97,"yes")/(COUNTIF(I$1:I97,"yes")+O$3+(O$1-O$3-(COUNTIF(I99:I$441,"no")+O$1-O$2)))</f>
        <v>0.45933014354066987</v>
      </c>
      <c r="M98" s="1"/>
    </row>
    <row r="99" spans="1:13" x14ac:dyDescent="0.3">
      <c r="A99" s="4" t="s">
        <v>220</v>
      </c>
      <c r="B99" s="4" t="s">
        <v>9</v>
      </c>
      <c r="C99" s="4" t="s">
        <v>10</v>
      </c>
      <c r="D99" s="4" t="s">
        <v>221</v>
      </c>
      <c r="E99" s="4" t="s">
        <v>10</v>
      </c>
      <c r="F99" s="4" t="s">
        <v>12</v>
      </c>
      <c r="G99" s="5">
        <v>788.7</v>
      </c>
      <c r="H99" s="5" t="s">
        <v>222</v>
      </c>
      <c r="I99" s="6" t="s">
        <v>1010</v>
      </c>
      <c r="J99" s="7">
        <f>1 - ((COUNTIF(I100:I$441,"no")+O$1-O$2))/(O$1-O$3)</f>
        <v>0.15197568389057747</v>
      </c>
      <c r="K99" s="7">
        <f>COUNTIF(I$1:I98,"yes")/O$3</f>
        <v>0.42857142857142855</v>
      </c>
      <c r="L99" s="7">
        <f>2*COUNTIF(I$1:I98,"yes")/(COUNTIF(I$1:I98,"yes")+O$3+(O$1-O$3-(COUNTIF(I100:I$441,"no")+O$1-O$2)))</f>
        <v>0.45714285714285713</v>
      </c>
      <c r="M99" s="1"/>
    </row>
    <row r="100" spans="1:13" x14ac:dyDescent="0.3">
      <c r="A100" s="4" t="s">
        <v>223</v>
      </c>
      <c r="B100" s="4" t="s">
        <v>9</v>
      </c>
      <c r="C100" s="4" t="s">
        <v>10</v>
      </c>
      <c r="D100" s="4" t="s">
        <v>112</v>
      </c>
      <c r="E100" s="4" t="s">
        <v>10</v>
      </c>
      <c r="F100" s="4" t="s">
        <v>12</v>
      </c>
      <c r="G100" s="5">
        <v>788.5</v>
      </c>
      <c r="H100" s="5" t="s">
        <v>224</v>
      </c>
      <c r="I100" s="6" t="s">
        <v>1009</v>
      </c>
      <c r="J100" s="7">
        <f>1 - ((COUNTIF(I101:I$441,"no")+O$1-O$2))/(O$1-O$3)</f>
        <v>0.15197568389057747</v>
      </c>
      <c r="K100" s="7">
        <f>COUNTIF(I$1:I99,"yes")/O$3</f>
        <v>0.42857142857142855</v>
      </c>
      <c r="L100" s="7">
        <f>2*COUNTIF(I$1:I99,"yes")/(COUNTIF(I$1:I99,"yes")+O$3+(O$1-O$3-(COUNTIF(I101:I$441,"no")+O$1-O$2)))</f>
        <v>0.45714285714285713</v>
      </c>
      <c r="M100" s="1"/>
    </row>
    <row r="101" spans="1:13" x14ac:dyDescent="0.3">
      <c r="A101" s="4" t="s">
        <v>225</v>
      </c>
      <c r="B101" s="4" t="s">
        <v>9</v>
      </c>
      <c r="C101" s="4" t="s">
        <v>10</v>
      </c>
      <c r="D101" s="4" t="s">
        <v>112</v>
      </c>
      <c r="E101" s="4" t="s">
        <v>10</v>
      </c>
      <c r="F101" s="4" t="s">
        <v>12</v>
      </c>
      <c r="G101" s="5">
        <v>788.5</v>
      </c>
      <c r="H101" s="5" t="s">
        <v>224</v>
      </c>
      <c r="I101" s="6" t="s">
        <v>1009</v>
      </c>
      <c r="J101" s="7">
        <f>1 - ((COUNTIF(I102:I$441,"no")+O$1-O$2))/(O$1-O$3)</f>
        <v>0.15197568389057747</v>
      </c>
      <c r="K101" s="7">
        <f>COUNTIF(I$1:I100,"yes")/O$3</f>
        <v>0.4375</v>
      </c>
      <c r="L101" s="7">
        <f>2*COUNTIF(I$1:I100,"yes")/(COUNTIF(I$1:I100,"yes")+O$3+(O$1-O$3-(COUNTIF(I102:I$441,"no")+O$1-O$2)))</f>
        <v>0.46445497630331756</v>
      </c>
      <c r="M101" s="1"/>
    </row>
    <row r="102" spans="1:13" x14ac:dyDescent="0.3">
      <c r="A102" s="4" t="s">
        <v>226</v>
      </c>
      <c r="B102" s="4" t="s">
        <v>9</v>
      </c>
      <c r="C102" s="4" t="s">
        <v>10</v>
      </c>
      <c r="D102" s="4" t="s">
        <v>221</v>
      </c>
      <c r="E102" s="4" t="s">
        <v>10</v>
      </c>
      <c r="F102" s="4" t="s">
        <v>12</v>
      </c>
      <c r="G102" s="5">
        <v>787.7</v>
      </c>
      <c r="H102" s="5" t="s">
        <v>227</v>
      </c>
      <c r="I102" s="6" t="s">
        <v>1010</v>
      </c>
      <c r="J102" s="7">
        <f>1 - ((COUNTIF(I103:I$441,"no")+O$1-O$2))/(O$1-O$3)</f>
        <v>0.15501519756838911</v>
      </c>
      <c r="K102" s="7">
        <f>COUNTIF(I$1:I101,"yes")/O$3</f>
        <v>0.44642857142857145</v>
      </c>
      <c r="L102" s="7">
        <f>2*COUNTIF(I$1:I101,"yes")/(COUNTIF(I$1:I101,"yes")+O$3+(O$1-O$3-(COUNTIF(I103:I$441,"no")+O$1-O$2)))</f>
        <v>0.46948356807511737</v>
      </c>
      <c r="M102" s="1"/>
    </row>
    <row r="103" spans="1:13" x14ac:dyDescent="0.3">
      <c r="A103" s="4" t="s">
        <v>228</v>
      </c>
      <c r="B103" s="4" t="s">
        <v>9</v>
      </c>
      <c r="C103" s="4" t="s">
        <v>10</v>
      </c>
      <c r="D103" s="4" t="s">
        <v>94</v>
      </c>
      <c r="E103" s="4" t="s">
        <v>10</v>
      </c>
      <c r="F103" s="4" t="s">
        <v>12</v>
      </c>
      <c r="G103" s="5">
        <v>787</v>
      </c>
      <c r="H103" s="5" t="s">
        <v>229</v>
      </c>
      <c r="I103" s="6" t="s">
        <v>1010</v>
      </c>
      <c r="J103" s="7">
        <f>1 - ((COUNTIF(I104:I$441,"no")+O$1-O$2))/(O$1-O$3)</f>
        <v>0.15805471124620063</v>
      </c>
      <c r="K103" s="7">
        <f>COUNTIF(I$1:I102,"yes")/O$3</f>
        <v>0.44642857142857145</v>
      </c>
      <c r="L103" s="7">
        <f>2*COUNTIF(I$1:I102,"yes")/(COUNTIF(I$1:I102,"yes")+O$3+(O$1-O$3-(COUNTIF(I104:I$441,"no")+O$1-O$2)))</f>
        <v>0.46728971962616822</v>
      </c>
      <c r="M103" s="1"/>
    </row>
    <row r="104" spans="1:13" x14ac:dyDescent="0.3">
      <c r="A104" s="4" t="s">
        <v>230</v>
      </c>
      <c r="B104" s="4" t="s">
        <v>9</v>
      </c>
      <c r="C104" s="4" t="s">
        <v>10</v>
      </c>
      <c r="D104" s="4" t="s">
        <v>24</v>
      </c>
      <c r="E104" s="4" t="s">
        <v>10</v>
      </c>
      <c r="F104" s="4" t="s">
        <v>12</v>
      </c>
      <c r="G104" s="5">
        <v>785.9</v>
      </c>
      <c r="H104" s="5" t="s">
        <v>231</v>
      </c>
      <c r="I104" s="6" t="s">
        <v>1010</v>
      </c>
      <c r="J104" s="7">
        <f>1 - ((COUNTIF(I105:I$441,"no")+O$1-O$2))/(O$1-O$3)</f>
        <v>0.16109422492401215</v>
      </c>
      <c r="K104" s="7">
        <f>COUNTIF(I$1:I103,"yes")/O$3</f>
        <v>0.44642857142857145</v>
      </c>
      <c r="L104" s="7">
        <f>2*COUNTIF(I$1:I103,"yes")/(COUNTIF(I$1:I103,"yes")+O$3+(O$1-O$3-(COUNTIF(I105:I$441,"no")+O$1-O$2)))</f>
        <v>0.46511627906976744</v>
      </c>
      <c r="M104" s="1"/>
    </row>
    <row r="105" spans="1:13" x14ac:dyDescent="0.3">
      <c r="A105" s="4" t="s">
        <v>232</v>
      </c>
      <c r="B105" s="4" t="s">
        <v>9</v>
      </c>
      <c r="C105" s="4" t="s">
        <v>10</v>
      </c>
      <c r="D105" s="4" t="s">
        <v>80</v>
      </c>
      <c r="E105" s="4" t="s">
        <v>10</v>
      </c>
      <c r="F105" s="4" t="s">
        <v>12</v>
      </c>
      <c r="G105" s="5">
        <v>785.7</v>
      </c>
      <c r="H105" s="5" t="s">
        <v>233</v>
      </c>
      <c r="I105" s="6" t="s">
        <v>1010</v>
      </c>
      <c r="J105" s="7">
        <f>1 - ((COUNTIF(I106:I$441,"no")+O$1-O$2))/(O$1-O$3)</f>
        <v>0.16413373860182368</v>
      </c>
      <c r="K105" s="7">
        <f>COUNTIF(I$1:I104,"yes")/O$3</f>
        <v>0.44642857142857145</v>
      </c>
      <c r="L105" s="7">
        <f>2*COUNTIF(I$1:I104,"yes")/(COUNTIF(I$1:I104,"yes")+O$3+(O$1-O$3-(COUNTIF(I106:I$441,"no")+O$1-O$2)))</f>
        <v>0.46296296296296297</v>
      </c>
      <c r="M105" s="1"/>
    </row>
    <row r="106" spans="1:13" x14ac:dyDescent="0.3">
      <c r="A106" s="4" t="s">
        <v>234</v>
      </c>
      <c r="B106" s="4" t="s">
        <v>9</v>
      </c>
      <c r="C106" s="4" t="s">
        <v>10</v>
      </c>
      <c r="D106" s="4" t="s">
        <v>11</v>
      </c>
      <c r="E106" s="4" t="s">
        <v>10</v>
      </c>
      <c r="F106" s="4" t="s">
        <v>12</v>
      </c>
      <c r="G106" s="5">
        <v>785.3</v>
      </c>
      <c r="H106" s="5" t="s">
        <v>235</v>
      </c>
      <c r="I106" s="6" t="s">
        <v>1010</v>
      </c>
      <c r="J106" s="7">
        <f>1 - ((COUNTIF(I107:I$441,"no")+O$1-O$2))/(O$1-O$3)</f>
        <v>0.16717325227963531</v>
      </c>
      <c r="K106" s="7">
        <f>COUNTIF(I$1:I105,"yes")/O$3</f>
        <v>0.44642857142857145</v>
      </c>
      <c r="L106" s="7">
        <f>2*COUNTIF(I$1:I105,"yes")/(COUNTIF(I$1:I105,"yes")+O$3+(O$1-O$3-(COUNTIF(I107:I$441,"no")+O$1-O$2)))</f>
        <v>0.46082949308755761</v>
      </c>
      <c r="M106" s="1"/>
    </row>
    <row r="107" spans="1:13" x14ac:dyDescent="0.3">
      <c r="A107" s="4" t="s">
        <v>236</v>
      </c>
      <c r="B107" s="4" t="s">
        <v>9</v>
      </c>
      <c r="C107" s="4" t="s">
        <v>10</v>
      </c>
      <c r="D107" s="4" t="s">
        <v>80</v>
      </c>
      <c r="E107" s="4" t="s">
        <v>10</v>
      </c>
      <c r="F107" s="4" t="s">
        <v>12</v>
      </c>
      <c r="G107" s="5">
        <v>785.2</v>
      </c>
      <c r="H107" s="5" t="s">
        <v>237</v>
      </c>
      <c r="I107" s="6" t="s">
        <v>1010</v>
      </c>
      <c r="J107" s="7">
        <f>1 - ((COUNTIF(I108:I$441,"no")+O$1-O$2))/(O$1-O$3)</f>
        <v>0.17021276595744683</v>
      </c>
      <c r="K107" s="7">
        <f>COUNTIF(I$1:I106,"yes")/O$3</f>
        <v>0.44642857142857145</v>
      </c>
      <c r="L107" s="7">
        <f>2*COUNTIF(I$1:I106,"yes")/(COUNTIF(I$1:I106,"yes")+O$3+(O$1-O$3-(COUNTIF(I108:I$441,"no")+O$1-O$2)))</f>
        <v>0.45871559633027525</v>
      </c>
      <c r="M107" s="1"/>
    </row>
    <row r="108" spans="1:13" x14ac:dyDescent="0.3">
      <c r="A108" s="4" t="s">
        <v>238</v>
      </c>
      <c r="B108" s="4" t="s">
        <v>9</v>
      </c>
      <c r="C108" s="4" t="s">
        <v>10</v>
      </c>
      <c r="D108" s="4" t="s">
        <v>123</v>
      </c>
      <c r="E108" s="4" t="s">
        <v>10</v>
      </c>
      <c r="F108" s="4" t="s">
        <v>12</v>
      </c>
      <c r="G108" s="5">
        <v>784.3</v>
      </c>
      <c r="H108" s="5" t="s">
        <v>239</v>
      </c>
      <c r="I108" s="6" t="s">
        <v>1009</v>
      </c>
      <c r="J108" s="7">
        <f>1 - ((COUNTIF(I109:I$441,"no")+O$1-O$2))/(O$1-O$3)</f>
        <v>0.17021276595744683</v>
      </c>
      <c r="K108" s="7">
        <f>COUNTIF(I$1:I107,"yes")/O$3</f>
        <v>0.44642857142857145</v>
      </c>
      <c r="L108" s="7">
        <f>2*COUNTIF(I$1:I107,"yes")/(COUNTIF(I$1:I107,"yes")+O$3+(O$1-O$3-(COUNTIF(I109:I$441,"no")+O$1-O$2)))</f>
        <v>0.45871559633027525</v>
      </c>
      <c r="M108" s="1"/>
    </row>
    <row r="109" spans="1:13" x14ac:dyDescent="0.3">
      <c r="A109" s="4" t="s">
        <v>240</v>
      </c>
      <c r="B109" s="4" t="s">
        <v>9</v>
      </c>
      <c r="C109" s="4" t="s">
        <v>241</v>
      </c>
      <c r="D109" s="4" t="s">
        <v>242</v>
      </c>
      <c r="E109" s="4" t="s">
        <v>10</v>
      </c>
      <c r="F109" s="4" t="s">
        <v>12</v>
      </c>
      <c r="G109" s="5">
        <v>784.1</v>
      </c>
      <c r="H109" s="5" t="s">
        <v>243</v>
      </c>
      <c r="I109" s="6" t="s">
        <v>1009</v>
      </c>
      <c r="J109" s="7">
        <f>1 - ((COUNTIF(I110:I$441,"no")+O$1-O$2))/(O$1-O$3)</f>
        <v>0.17021276595744683</v>
      </c>
      <c r="K109" s="7">
        <f>COUNTIF(I$1:I108,"yes")/O$3</f>
        <v>0.45535714285714285</v>
      </c>
      <c r="L109" s="7">
        <f>2*COUNTIF(I$1:I108,"yes")/(COUNTIF(I$1:I108,"yes")+O$3+(O$1-O$3-(COUNTIF(I110:I$441,"no")+O$1-O$2)))</f>
        <v>0.46575342465753422</v>
      </c>
      <c r="M109" s="1"/>
    </row>
    <row r="110" spans="1:13" x14ac:dyDescent="0.3">
      <c r="A110" s="4" t="s">
        <v>244</v>
      </c>
      <c r="B110" s="4" t="s">
        <v>9</v>
      </c>
      <c r="C110" s="4" t="s">
        <v>10</v>
      </c>
      <c r="D110" s="4" t="s">
        <v>144</v>
      </c>
      <c r="E110" s="4" t="s">
        <v>10</v>
      </c>
      <c r="F110" s="4" t="s">
        <v>12</v>
      </c>
      <c r="G110" s="5">
        <v>784.1</v>
      </c>
      <c r="H110" s="5" t="s">
        <v>243</v>
      </c>
      <c r="I110" s="6" t="s">
        <v>1009</v>
      </c>
      <c r="J110" s="7">
        <f>1 - ((COUNTIF(I111:I$441,"no")+O$1-O$2))/(O$1-O$3)</f>
        <v>0.17021276595744683</v>
      </c>
      <c r="K110" s="7">
        <f>COUNTIF(I$1:I109,"yes")/O$3</f>
        <v>0.4642857142857143</v>
      </c>
      <c r="L110" s="7">
        <f>2*COUNTIF(I$1:I109,"yes")/(COUNTIF(I$1:I109,"yes")+O$3+(O$1-O$3-(COUNTIF(I111:I$441,"no")+O$1-O$2)))</f>
        <v>0.47272727272727272</v>
      </c>
      <c r="M110" s="1"/>
    </row>
    <row r="111" spans="1:13" x14ac:dyDescent="0.3">
      <c r="A111" s="4" t="s">
        <v>245</v>
      </c>
      <c r="B111" s="4" t="s">
        <v>9</v>
      </c>
      <c r="C111" s="4" t="s">
        <v>10</v>
      </c>
      <c r="D111" s="4" t="s">
        <v>144</v>
      </c>
      <c r="E111" s="4" t="s">
        <v>10</v>
      </c>
      <c r="F111" s="4" t="s">
        <v>12</v>
      </c>
      <c r="G111" s="5">
        <v>784.1</v>
      </c>
      <c r="H111" s="5" t="s">
        <v>243</v>
      </c>
      <c r="I111" s="6" t="s">
        <v>1009</v>
      </c>
      <c r="J111" s="7">
        <f>1 - ((COUNTIF(I112:I$441,"no")+O$1-O$2))/(O$1-O$3)</f>
        <v>0.17021276595744683</v>
      </c>
      <c r="K111" s="7">
        <f>COUNTIF(I$1:I110,"yes")/O$3</f>
        <v>0.4732142857142857</v>
      </c>
      <c r="L111" s="7">
        <f>2*COUNTIF(I$1:I110,"yes")/(COUNTIF(I$1:I110,"yes")+O$3+(O$1-O$3-(COUNTIF(I112:I$441,"no")+O$1-O$2)))</f>
        <v>0.47963800904977377</v>
      </c>
      <c r="M111" s="1"/>
    </row>
    <row r="112" spans="1:13" x14ac:dyDescent="0.3">
      <c r="A112" s="4" t="s">
        <v>246</v>
      </c>
      <c r="B112" s="4" t="s">
        <v>9</v>
      </c>
      <c r="C112" s="4" t="s">
        <v>241</v>
      </c>
      <c r="D112" s="4" t="s">
        <v>242</v>
      </c>
      <c r="E112" s="4" t="s">
        <v>10</v>
      </c>
      <c r="F112" s="4" t="s">
        <v>12</v>
      </c>
      <c r="G112" s="5">
        <v>784.1</v>
      </c>
      <c r="H112" s="5" t="s">
        <v>243</v>
      </c>
      <c r="I112" s="6" t="s">
        <v>1009</v>
      </c>
      <c r="J112" s="7">
        <f>1 - ((COUNTIF(I113:I$441,"no")+O$1-O$2))/(O$1-O$3)</f>
        <v>0.17021276595744683</v>
      </c>
      <c r="K112" s="7">
        <f>COUNTIF(I$1:I111,"yes")/O$3</f>
        <v>0.48214285714285715</v>
      </c>
      <c r="L112" s="7">
        <f>2*COUNTIF(I$1:I111,"yes")/(COUNTIF(I$1:I111,"yes")+O$3+(O$1-O$3-(COUNTIF(I113:I$441,"no")+O$1-O$2)))</f>
        <v>0.48648648648648651</v>
      </c>
      <c r="M112" s="1"/>
    </row>
    <row r="113" spans="1:13" x14ac:dyDescent="0.3">
      <c r="A113" s="4" t="s">
        <v>247</v>
      </c>
      <c r="B113" s="4" t="s">
        <v>9</v>
      </c>
      <c r="C113" s="4" t="s">
        <v>10</v>
      </c>
      <c r="D113" s="4" t="s">
        <v>123</v>
      </c>
      <c r="E113" s="4" t="s">
        <v>10</v>
      </c>
      <c r="F113" s="4" t="s">
        <v>12</v>
      </c>
      <c r="G113" s="5">
        <v>784.1</v>
      </c>
      <c r="H113" s="5" t="s">
        <v>248</v>
      </c>
      <c r="I113" s="6" t="s">
        <v>1010</v>
      </c>
      <c r="J113" s="7">
        <f>1 - ((COUNTIF(I114:I$441,"no")+O$1-O$2))/(O$1-O$3)</f>
        <v>0.17325227963525835</v>
      </c>
      <c r="K113" s="7">
        <f>COUNTIF(I$1:I112,"yes")/O$3</f>
        <v>0.49107142857142855</v>
      </c>
      <c r="L113" s="7">
        <f>2*COUNTIF(I$1:I112,"yes")/(COUNTIF(I$1:I112,"yes")+O$3+(O$1-O$3-(COUNTIF(I114:I$441,"no")+O$1-O$2)))</f>
        <v>0.49107142857142855</v>
      </c>
      <c r="M113" s="1"/>
    </row>
    <row r="114" spans="1:13" x14ac:dyDescent="0.3">
      <c r="A114" s="4" t="s">
        <v>249</v>
      </c>
      <c r="B114" s="4" t="s">
        <v>9</v>
      </c>
      <c r="C114" s="4" t="s">
        <v>10</v>
      </c>
      <c r="D114" s="4" t="s">
        <v>250</v>
      </c>
      <c r="E114" s="4" t="s">
        <v>10</v>
      </c>
      <c r="F114" s="4" t="s">
        <v>12</v>
      </c>
      <c r="G114" s="5">
        <v>782.8</v>
      </c>
      <c r="H114" s="5" t="s">
        <v>251</v>
      </c>
      <c r="I114" s="6" t="s">
        <v>1010</v>
      </c>
      <c r="J114" s="7">
        <f>1 - ((COUNTIF(I115:I$441,"no")+O$1-O$2))/(O$1-O$3)</f>
        <v>0.17629179331306988</v>
      </c>
      <c r="K114" s="7">
        <f>COUNTIF(I$1:I113,"yes")/O$3</f>
        <v>0.49107142857142855</v>
      </c>
      <c r="L114" s="7">
        <f>2*COUNTIF(I$1:I113,"yes")/(COUNTIF(I$1:I113,"yes")+O$3+(O$1-O$3-(COUNTIF(I115:I$441,"no")+O$1-O$2)))</f>
        <v>0.48888888888888887</v>
      </c>
      <c r="M114" s="1"/>
    </row>
    <row r="115" spans="1:13" x14ac:dyDescent="0.3">
      <c r="A115" s="4" t="s">
        <v>252</v>
      </c>
      <c r="B115" s="4" t="s">
        <v>9</v>
      </c>
      <c r="C115" s="4" t="s">
        <v>10</v>
      </c>
      <c r="D115" s="4" t="s">
        <v>144</v>
      </c>
      <c r="E115" s="4" t="s">
        <v>10</v>
      </c>
      <c r="F115" s="4" t="s">
        <v>12</v>
      </c>
      <c r="G115" s="5">
        <v>781.8</v>
      </c>
      <c r="H115" s="5" t="s">
        <v>253</v>
      </c>
      <c r="I115" s="6" t="s">
        <v>1009</v>
      </c>
      <c r="J115" s="7">
        <f>1 - ((COUNTIF(I116:I$441,"no")+O$1-O$2))/(O$1-O$3)</f>
        <v>0.17629179331306988</v>
      </c>
      <c r="K115" s="7">
        <f>COUNTIF(I$1:I114,"yes")/O$3</f>
        <v>0.49107142857142855</v>
      </c>
      <c r="L115" s="7">
        <f>2*COUNTIF(I$1:I114,"yes")/(COUNTIF(I$1:I114,"yes")+O$3+(O$1-O$3-(COUNTIF(I116:I$441,"no")+O$1-O$2)))</f>
        <v>0.48888888888888887</v>
      </c>
      <c r="M115" s="1"/>
    </row>
    <row r="116" spans="1:13" x14ac:dyDescent="0.3">
      <c r="A116" s="4" t="s">
        <v>254</v>
      </c>
      <c r="B116" s="4" t="s">
        <v>9</v>
      </c>
      <c r="C116" s="4" t="s">
        <v>10</v>
      </c>
      <c r="D116" s="4" t="s">
        <v>80</v>
      </c>
      <c r="E116" s="4" t="s">
        <v>10</v>
      </c>
      <c r="F116" s="4" t="s">
        <v>12</v>
      </c>
      <c r="G116" s="5">
        <v>781.8</v>
      </c>
      <c r="H116" s="5" t="s">
        <v>255</v>
      </c>
      <c r="I116" s="6" t="s">
        <v>1009</v>
      </c>
      <c r="J116" s="7">
        <f>1 - ((COUNTIF(I117:I$441,"no")+O$1-O$2))/(O$1-O$3)</f>
        <v>0.17629179331306988</v>
      </c>
      <c r="K116" s="7">
        <f>COUNTIF(I$1:I115,"yes")/O$3</f>
        <v>0.5</v>
      </c>
      <c r="L116" s="7">
        <f>2*COUNTIF(I$1:I115,"yes")/(COUNTIF(I$1:I115,"yes")+O$3+(O$1-O$3-(COUNTIF(I117:I$441,"no")+O$1-O$2)))</f>
        <v>0.49557522123893805</v>
      </c>
      <c r="M116" s="1"/>
    </row>
    <row r="117" spans="1:13" x14ac:dyDescent="0.3">
      <c r="A117" s="4" t="s">
        <v>256</v>
      </c>
      <c r="B117" s="4" t="s">
        <v>9</v>
      </c>
      <c r="C117" s="4" t="s">
        <v>10</v>
      </c>
      <c r="D117" s="4" t="s">
        <v>144</v>
      </c>
      <c r="E117" s="4" t="s">
        <v>10</v>
      </c>
      <c r="F117" s="4" t="s">
        <v>12</v>
      </c>
      <c r="G117" s="5">
        <v>781.6</v>
      </c>
      <c r="H117" s="5" t="s">
        <v>257</v>
      </c>
      <c r="I117" s="6" t="s">
        <v>1010</v>
      </c>
      <c r="J117" s="7">
        <f>1 - ((COUNTIF(I118:I$441,"no")+O$1-O$2))/(O$1-O$3)</f>
        <v>0.17933130699088151</v>
      </c>
      <c r="K117" s="7">
        <f>COUNTIF(I$1:I116,"yes")/O$3</f>
        <v>0.5089285714285714</v>
      </c>
      <c r="L117" s="7">
        <f>2*COUNTIF(I$1:I116,"yes")/(COUNTIF(I$1:I116,"yes")+O$3+(O$1-O$3-(COUNTIF(I118:I$441,"no")+O$1-O$2)))</f>
        <v>0.5</v>
      </c>
      <c r="M117" s="1"/>
    </row>
    <row r="118" spans="1:13" x14ac:dyDescent="0.3">
      <c r="A118" s="4" t="s">
        <v>258</v>
      </c>
      <c r="B118" s="4" t="s">
        <v>9</v>
      </c>
      <c r="C118" s="4" t="s">
        <v>10</v>
      </c>
      <c r="D118" s="4" t="s">
        <v>80</v>
      </c>
      <c r="E118" s="4" t="s">
        <v>10</v>
      </c>
      <c r="F118" s="4" t="s">
        <v>12</v>
      </c>
      <c r="G118" s="5">
        <v>781.1</v>
      </c>
      <c r="H118" s="5" t="s">
        <v>259</v>
      </c>
      <c r="I118" s="6" t="s">
        <v>1010</v>
      </c>
      <c r="J118" s="7">
        <f>1 - ((COUNTIF(I119:I$441,"no")+O$1-O$2))/(O$1-O$3)</f>
        <v>0.18237082066869303</v>
      </c>
      <c r="K118" s="7">
        <f>COUNTIF(I$1:I117,"yes")/O$3</f>
        <v>0.5089285714285714</v>
      </c>
      <c r="L118" s="7">
        <f>2*COUNTIF(I$1:I117,"yes")/(COUNTIF(I$1:I117,"yes")+O$3+(O$1-O$3-(COUNTIF(I119:I$441,"no")+O$1-O$2)))</f>
        <v>0.49781659388646288</v>
      </c>
      <c r="M118" s="1"/>
    </row>
    <row r="119" spans="1:13" x14ac:dyDescent="0.3">
      <c r="A119" s="4" t="s">
        <v>260</v>
      </c>
      <c r="B119" s="4" t="s">
        <v>9</v>
      </c>
      <c r="C119" s="4" t="s">
        <v>10</v>
      </c>
      <c r="D119" s="4" t="s">
        <v>144</v>
      </c>
      <c r="E119" s="4" t="s">
        <v>10</v>
      </c>
      <c r="F119" s="4" t="s">
        <v>12</v>
      </c>
      <c r="G119" s="5">
        <v>781.1</v>
      </c>
      <c r="H119" s="5" t="s">
        <v>259</v>
      </c>
      <c r="I119" s="6" t="s">
        <v>1010</v>
      </c>
      <c r="J119" s="7">
        <f>1 - ((COUNTIF(I120:I$441,"no")+O$1-O$2))/(O$1-O$3)</f>
        <v>0.18541033434650456</v>
      </c>
      <c r="K119" s="7">
        <f>COUNTIF(I$1:I118,"yes")/O$3</f>
        <v>0.5089285714285714</v>
      </c>
      <c r="L119" s="7">
        <f>2*COUNTIF(I$1:I118,"yes")/(COUNTIF(I$1:I118,"yes")+O$3+(O$1-O$3-(COUNTIF(I120:I$441,"no")+O$1-O$2)))</f>
        <v>0.4956521739130435</v>
      </c>
      <c r="M119" s="1"/>
    </row>
    <row r="120" spans="1:13" x14ac:dyDescent="0.3">
      <c r="A120" s="4" t="s">
        <v>261</v>
      </c>
      <c r="B120" s="4" t="s">
        <v>9</v>
      </c>
      <c r="C120" s="4" t="s">
        <v>10</v>
      </c>
      <c r="D120" s="4" t="s">
        <v>80</v>
      </c>
      <c r="E120" s="4" t="s">
        <v>10</v>
      </c>
      <c r="F120" s="4" t="s">
        <v>12</v>
      </c>
      <c r="G120" s="5">
        <v>780.1</v>
      </c>
      <c r="H120" s="5" t="s">
        <v>262</v>
      </c>
      <c r="I120" s="6" t="s">
        <v>1010</v>
      </c>
      <c r="J120" s="7">
        <f>1 - ((COUNTIF(I121:I$441,"no")+O$1-O$2))/(O$1-O$3)</f>
        <v>0.18844984802431608</v>
      </c>
      <c r="K120" s="7">
        <f>COUNTIF(I$1:I119,"yes")/O$3</f>
        <v>0.5089285714285714</v>
      </c>
      <c r="L120" s="7">
        <f>2*COUNTIF(I$1:I119,"yes")/(COUNTIF(I$1:I119,"yes")+O$3+(O$1-O$3-(COUNTIF(I121:I$441,"no")+O$1-O$2)))</f>
        <v>0.4935064935064935</v>
      </c>
      <c r="M120" s="1"/>
    </row>
    <row r="121" spans="1:13" x14ac:dyDescent="0.3">
      <c r="A121" s="4" t="s">
        <v>263</v>
      </c>
      <c r="B121" s="4" t="s">
        <v>9</v>
      </c>
      <c r="C121" s="4" t="s">
        <v>264</v>
      </c>
      <c r="D121" s="4" t="s">
        <v>265</v>
      </c>
      <c r="E121" s="4" t="s">
        <v>10</v>
      </c>
      <c r="F121" s="4" t="s">
        <v>12</v>
      </c>
      <c r="G121" s="5">
        <v>780.1</v>
      </c>
      <c r="H121" s="5" t="s">
        <v>266</v>
      </c>
      <c r="I121" s="6" t="s">
        <v>1010</v>
      </c>
      <c r="J121" s="7">
        <f>1 - ((COUNTIF(I122:I$441,"no")+O$1-O$2))/(O$1-O$3)</f>
        <v>0.19148936170212771</v>
      </c>
      <c r="K121" s="7">
        <f>COUNTIF(I$1:I120,"yes")/O$3</f>
        <v>0.5089285714285714</v>
      </c>
      <c r="L121" s="7">
        <f>2*COUNTIF(I$1:I120,"yes")/(COUNTIF(I$1:I120,"yes")+O$3+(O$1-O$3-(COUNTIF(I122:I$441,"no")+O$1-O$2)))</f>
        <v>0.49137931034482757</v>
      </c>
      <c r="M121" s="1"/>
    </row>
    <row r="122" spans="1:13" x14ac:dyDescent="0.3">
      <c r="A122" s="4" t="s">
        <v>267</v>
      </c>
      <c r="B122" s="4" t="s">
        <v>9</v>
      </c>
      <c r="C122" s="4" t="s">
        <v>10</v>
      </c>
      <c r="D122" s="4" t="s">
        <v>80</v>
      </c>
      <c r="E122" s="4" t="s">
        <v>10</v>
      </c>
      <c r="F122" s="4" t="s">
        <v>12</v>
      </c>
      <c r="G122" s="5">
        <v>779.6</v>
      </c>
      <c r="H122" s="5" t="s">
        <v>268</v>
      </c>
      <c r="I122" s="6" t="s">
        <v>1009</v>
      </c>
      <c r="J122" s="7">
        <f>1 - ((COUNTIF(I123:I$441,"no")+O$1-O$2))/(O$1-O$3)</f>
        <v>0.19148936170212771</v>
      </c>
      <c r="K122" s="7">
        <f>COUNTIF(I$1:I121,"yes")/O$3</f>
        <v>0.5089285714285714</v>
      </c>
      <c r="L122" s="7">
        <f>2*COUNTIF(I$1:I121,"yes")/(COUNTIF(I$1:I121,"yes")+O$3+(O$1-O$3-(COUNTIF(I123:I$441,"no")+O$1-O$2)))</f>
        <v>0.49137931034482757</v>
      </c>
      <c r="M122" s="1"/>
    </row>
    <row r="123" spans="1:13" x14ac:dyDescent="0.3">
      <c r="A123" s="4" t="s">
        <v>269</v>
      </c>
      <c r="B123" s="4" t="s">
        <v>9</v>
      </c>
      <c r="C123" s="4" t="s">
        <v>10</v>
      </c>
      <c r="D123" s="4" t="s">
        <v>144</v>
      </c>
      <c r="E123" s="4" t="s">
        <v>10</v>
      </c>
      <c r="F123" s="4" t="s">
        <v>12</v>
      </c>
      <c r="G123" s="5">
        <v>779.2</v>
      </c>
      <c r="H123" s="5" t="s">
        <v>270</v>
      </c>
      <c r="I123" s="6" t="s">
        <v>1010</v>
      </c>
      <c r="J123" s="7">
        <f>1 - ((COUNTIF(I124:I$441,"no")+O$1-O$2))/(O$1-O$3)</f>
        <v>0.19452887537993924</v>
      </c>
      <c r="K123" s="7">
        <f>COUNTIF(I$1:I122,"yes")/O$3</f>
        <v>0.5178571428571429</v>
      </c>
      <c r="L123" s="7">
        <f>2*COUNTIF(I$1:I122,"yes")/(COUNTIF(I$1:I122,"yes")+O$3+(O$1-O$3-(COUNTIF(I124:I$441,"no")+O$1-O$2)))</f>
        <v>0.49572649572649574</v>
      </c>
      <c r="M123" s="1"/>
    </row>
    <row r="124" spans="1:13" x14ac:dyDescent="0.3">
      <c r="A124" s="4" t="s">
        <v>271</v>
      </c>
      <c r="B124" s="4" t="s">
        <v>9</v>
      </c>
      <c r="C124" s="4" t="s">
        <v>264</v>
      </c>
      <c r="D124" s="4" t="s">
        <v>265</v>
      </c>
      <c r="E124" s="4" t="s">
        <v>10</v>
      </c>
      <c r="F124" s="4" t="s">
        <v>12</v>
      </c>
      <c r="G124" s="5">
        <v>778.1</v>
      </c>
      <c r="H124" s="5" t="s">
        <v>272</v>
      </c>
      <c r="I124" s="6" t="s">
        <v>1010</v>
      </c>
      <c r="J124" s="7">
        <f>1 - ((COUNTIF(I125:I$441,"no")+O$1-O$2))/(O$1-O$3)</f>
        <v>0.19756838905775076</v>
      </c>
      <c r="K124" s="7">
        <f>COUNTIF(I$1:I123,"yes")/O$3</f>
        <v>0.5178571428571429</v>
      </c>
      <c r="L124" s="7">
        <f>2*COUNTIF(I$1:I123,"yes")/(COUNTIF(I$1:I123,"yes")+O$3+(O$1-O$3-(COUNTIF(I125:I$441,"no")+O$1-O$2)))</f>
        <v>0.49361702127659574</v>
      </c>
      <c r="M124" s="1"/>
    </row>
    <row r="125" spans="1:13" x14ac:dyDescent="0.3">
      <c r="A125" s="4" t="s">
        <v>273</v>
      </c>
      <c r="B125" s="4" t="s">
        <v>9</v>
      </c>
      <c r="C125" s="4" t="s">
        <v>10</v>
      </c>
      <c r="D125" s="4" t="s">
        <v>123</v>
      </c>
      <c r="E125" s="4" t="s">
        <v>10</v>
      </c>
      <c r="F125" s="4" t="s">
        <v>12</v>
      </c>
      <c r="G125" s="5">
        <v>777.8</v>
      </c>
      <c r="H125" s="5" t="s">
        <v>274</v>
      </c>
      <c r="I125" s="6" t="s">
        <v>1009</v>
      </c>
      <c r="J125" s="7">
        <f>1 - ((COUNTIF(I126:I$441,"no")+O$1-O$2))/(O$1-O$3)</f>
        <v>0.19756838905775076</v>
      </c>
      <c r="K125" s="7">
        <f>COUNTIF(I$1:I124,"yes")/O$3</f>
        <v>0.5178571428571429</v>
      </c>
      <c r="L125" s="7">
        <f>2*COUNTIF(I$1:I124,"yes")/(COUNTIF(I$1:I124,"yes")+O$3+(O$1-O$3-(COUNTIF(I126:I$441,"no")+O$1-O$2)))</f>
        <v>0.49361702127659574</v>
      </c>
      <c r="M125" s="1"/>
    </row>
    <row r="126" spans="1:13" x14ac:dyDescent="0.3">
      <c r="A126" s="4" t="s">
        <v>275</v>
      </c>
      <c r="B126" s="4" t="s">
        <v>9</v>
      </c>
      <c r="C126" s="4" t="s">
        <v>10</v>
      </c>
      <c r="D126" s="4" t="s">
        <v>112</v>
      </c>
      <c r="E126" s="4" t="s">
        <v>10</v>
      </c>
      <c r="F126" s="4" t="s">
        <v>12</v>
      </c>
      <c r="G126" s="5">
        <v>777.7</v>
      </c>
      <c r="H126" s="5" t="s">
        <v>276</v>
      </c>
      <c r="I126" s="6" t="s">
        <v>1010</v>
      </c>
      <c r="J126" s="7">
        <f>1 - ((COUNTIF(I127:I$441,"no")+O$1-O$2))/(O$1-O$3)</f>
        <v>0.20060790273556228</v>
      </c>
      <c r="K126" s="7">
        <f>COUNTIF(I$1:I125,"yes")/O$3</f>
        <v>0.5267857142857143</v>
      </c>
      <c r="L126" s="7">
        <f>2*COUNTIF(I$1:I125,"yes")/(COUNTIF(I$1:I125,"yes")+O$3+(O$1-O$3-(COUNTIF(I127:I$441,"no")+O$1-O$2)))</f>
        <v>0.49789029535864981</v>
      </c>
      <c r="M126" s="1"/>
    </row>
    <row r="127" spans="1:13" x14ac:dyDescent="0.3">
      <c r="A127" s="4" t="s">
        <v>277</v>
      </c>
      <c r="B127" s="4" t="s">
        <v>9</v>
      </c>
      <c r="C127" s="4" t="s">
        <v>139</v>
      </c>
      <c r="D127" s="4" t="s">
        <v>278</v>
      </c>
      <c r="E127" s="4" t="s">
        <v>10</v>
      </c>
      <c r="F127" s="4" t="s">
        <v>12</v>
      </c>
      <c r="G127" s="5">
        <v>777</v>
      </c>
      <c r="H127" s="5" t="s">
        <v>279</v>
      </c>
      <c r="I127" s="6" t="s">
        <v>1009</v>
      </c>
      <c r="J127" s="7">
        <f>1 - ((COUNTIF(I128:I$441,"no")+O$1-O$2))/(O$1-O$3)</f>
        <v>0.20060790273556228</v>
      </c>
      <c r="K127" s="7">
        <f>COUNTIF(I$1:I126,"yes")/O$3</f>
        <v>0.5267857142857143</v>
      </c>
      <c r="L127" s="7">
        <f>2*COUNTIF(I$1:I126,"yes")/(COUNTIF(I$1:I126,"yes")+O$3+(O$1-O$3-(COUNTIF(I128:I$441,"no")+O$1-O$2)))</f>
        <v>0.49789029535864981</v>
      </c>
      <c r="M127" s="1"/>
    </row>
    <row r="128" spans="1:13" x14ac:dyDescent="0.3">
      <c r="A128" s="4" t="s">
        <v>280</v>
      </c>
      <c r="B128" s="4" t="s">
        <v>9</v>
      </c>
      <c r="C128" s="4" t="s">
        <v>10</v>
      </c>
      <c r="D128" s="4" t="s">
        <v>281</v>
      </c>
      <c r="E128" s="4" t="s">
        <v>10</v>
      </c>
      <c r="F128" s="4" t="s">
        <v>12</v>
      </c>
      <c r="G128" s="5">
        <v>775.8</v>
      </c>
      <c r="H128" s="5" t="s">
        <v>282</v>
      </c>
      <c r="I128" s="6" t="s">
        <v>1010</v>
      </c>
      <c r="J128" s="7">
        <f>1 - ((COUNTIF(I129:I$441,"no")+O$1-O$2))/(O$1-O$3)</f>
        <v>0.20364741641337381</v>
      </c>
      <c r="K128" s="7">
        <f>COUNTIF(I$1:I127,"yes")/O$3</f>
        <v>0.5357142857142857</v>
      </c>
      <c r="L128" s="7">
        <f>2*COUNTIF(I$1:I127,"yes")/(COUNTIF(I$1:I127,"yes")+O$3+(O$1-O$3-(COUNTIF(I129:I$441,"no")+O$1-O$2)))</f>
        <v>0.502092050209205</v>
      </c>
      <c r="M128" s="1"/>
    </row>
    <row r="129" spans="1:13" x14ac:dyDescent="0.3">
      <c r="A129" s="4" t="s">
        <v>283</v>
      </c>
      <c r="B129" s="4" t="s">
        <v>9</v>
      </c>
      <c r="C129" s="4" t="s">
        <v>10</v>
      </c>
      <c r="D129" s="4" t="s">
        <v>284</v>
      </c>
      <c r="E129" s="4" t="s">
        <v>10</v>
      </c>
      <c r="F129" s="4" t="s">
        <v>12</v>
      </c>
      <c r="G129" s="5">
        <v>775.2</v>
      </c>
      <c r="H129" s="5" t="s">
        <v>285</v>
      </c>
      <c r="I129" s="6" t="s">
        <v>1010</v>
      </c>
      <c r="J129" s="7">
        <f>1 - ((COUNTIF(I130:I$441,"no")+O$1-O$2))/(O$1-O$3)</f>
        <v>0.20668693009118544</v>
      </c>
      <c r="K129" s="7">
        <f>COUNTIF(I$1:I128,"yes")/O$3</f>
        <v>0.5357142857142857</v>
      </c>
      <c r="L129" s="7">
        <f>2*COUNTIF(I$1:I128,"yes")/(COUNTIF(I$1:I128,"yes")+O$3+(O$1-O$3-(COUNTIF(I130:I$441,"no")+O$1-O$2)))</f>
        <v>0.5</v>
      </c>
      <c r="M129" s="1"/>
    </row>
    <row r="130" spans="1:13" x14ac:dyDescent="0.3">
      <c r="A130" s="4" t="s">
        <v>286</v>
      </c>
      <c r="B130" s="4" t="s">
        <v>9</v>
      </c>
      <c r="C130" s="4" t="s">
        <v>10</v>
      </c>
      <c r="D130" s="4" t="s">
        <v>144</v>
      </c>
      <c r="E130" s="4" t="s">
        <v>10</v>
      </c>
      <c r="F130" s="4" t="s">
        <v>12</v>
      </c>
      <c r="G130" s="5">
        <v>775</v>
      </c>
      <c r="H130" s="5" t="s">
        <v>287</v>
      </c>
      <c r="I130" s="6" t="s">
        <v>1009</v>
      </c>
      <c r="J130" s="7">
        <f>1 - ((COUNTIF(I131:I$441,"no")+O$1-O$2))/(O$1-O$3)</f>
        <v>0.20668693009118544</v>
      </c>
      <c r="K130" s="7">
        <f>COUNTIF(I$1:I129,"yes")/O$3</f>
        <v>0.5357142857142857</v>
      </c>
      <c r="L130" s="7">
        <f>2*COUNTIF(I$1:I129,"yes")/(COUNTIF(I$1:I129,"yes")+O$3+(O$1-O$3-(COUNTIF(I131:I$441,"no")+O$1-O$2)))</f>
        <v>0.5</v>
      </c>
      <c r="M130" s="1"/>
    </row>
    <row r="131" spans="1:13" x14ac:dyDescent="0.3">
      <c r="A131" s="4" t="s">
        <v>288</v>
      </c>
      <c r="B131" s="4" t="s">
        <v>9</v>
      </c>
      <c r="C131" s="4" t="s">
        <v>10</v>
      </c>
      <c r="D131" s="4" t="s">
        <v>123</v>
      </c>
      <c r="E131" s="4" t="s">
        <v>10</v>
      </c>
      <c r="F131" s="4" t="s">
        <v>12</v>
      </c>
      <c r="G131" s="5">
        <v>773.6</v>
      </c>
      <c r="H131" s="5" t="s">
        <v>289</v>
      </c>
      <c r="I131" s="6" t="s">
        <v>1009</v>
      </c>
      <c r="J131" s="7">
        <f>1 - ((COUNTIF(I132:I$441,"no")+O$1-O$2))/(O$1-O$3)</f>
        <v>0.20668693009118544</v>
      </c>
      <c r="K131" s="7">
        <f>COUNTIF(I$1:I130,"yes")/O$3</f>
        <v>0.5446428571428571</v>
      </c>
      <c r="L131" s="7">
        <f>2*COUNTIF(I$1:I130,"yes")/(COUNTIF(I$1:I130,"yes")+O$3+(O$1-O$3-(COUNTIF(I132:I$441,"no")+O$1-O$2)))</f>
        <v>0.50622406639004147</v>
      </c>
      <c r="M131" s="1"/>
    </row>
    <row r="132" spans="1:13" x14ac:dyDescent="0.3">
      <c r="A132" s="4" t="s">
        <v>290</v>
      </c>
      <c r="B132" s="4" t="s">
        <v>9</v>
      </c>
      <c r="C132" s="4" t="s">
        <v>10</v>
      </c>
      <c r="D132" s="4" t="s">
        <v>291</v>
      </c>
      <c r="E132" s="4" t="s">
        <v>10</v>
      </c>
      <c r="F132" s="4" t="s">
        <v>12</v>
      </c>
      <c r="G132" s="5">
        <v>772.9</v>
      </c>
      <c r="H132" s="5" t="s">
        <v>292</v>
      </c>
      <c r="I132" s="6" t="s">
        <v>1010</v>
      </c>
      <c r="J132" s="7">
        <f>1 - ((COUNTIF(I133:I$441,"no")+O$1-O$2))/(O$1-O$3)</f>
        <v>0.20972644376899696</v>
      </c>
      <c r="K132" s="7">
        <f>COUNTIF(I$1:I131,"yes")/O$3</f>
        <v>0.5535714285714286</v>
      </c>
      <c r="L132" s="7">
        <f>2*COUNTIF(I$1:I131,"yes")/(COUNTIF(I$1:I131,"yes")+O$3+(O$1-O$3-(COUNTIF(I133:I$441,"no")+O$1-O$2)))</f>
        <v>0.51028806584362141</v>
      </c>
      <c r="M132" s="1"/>
    </row>
    <row r="133" spans="1:13" x14ac:dyDescent="0.3">
      <c r="A133" s="4" t="s">
        <v>293</v>
      </c>
      <c r="B133" s="4" t="s">
        <v>9</v>
      </c>
      <c r="C133" s="4" t="s">
        <v>10</v>
      </c>
      <c r="D133" s="4" t="s">
        <v>123</v>
      </c>
      <c r="E133" s="4" t="s">
        <v>10</v>
      </c>
      <c r="F133" s="4" t="s">
        <v>12</v>
      </c>
      <c r="G133" s="5">
        <v>772.4</v>
      </c>
      <c r="H133" s="5" t="s">
        <v>294</v>
      </c>
      <c r="I133" s="6" t="s">
        <v>1010</v>
      </c>
      <c r="J133" s="7">
        <f>1 - ((COUNTIF(I134:I$441,"no")+O$1-O$2))/(O$1-O$3)</f>
        <v>0.21276595744680848</v>
      </c>
      <c r="K133" s="7">
        <f>COUNTIF(I$1:I132,"yes")/O$3</f>
        <v>0.5535714285714286</v>
      </c>
      <c r="L133" s="7">
        <f>2*COUNTIF(I$1:I132,"yes")/(COUNTIF(I$1:I132,"yes")+O$3+(O$1-O$3-(COUNTIF(I134:I$441,"no")+O$1-O$2)))</f>
        <v>0.50819672131147542</v>
      </c>
      <c r="M133" s="1"/>
    </row>
    <row r="134" spans="1:13" x14ac:dyDescent="0.3">
      <c r="A134" s="4" t="s">
        <v>295</v>
      </c>
      <c r="B134" s="4" t="s">
        <v>9</v>
      </c>
      <c r="C134" s="4" t="s">
        <v>10</v>
      </c>
      <c r="D134" s="4" t="s">
        <v>80</v>
      </c>
      <c r="E134" s="4" t="s">
        <v>10</v>
      </c>
      <c r="F134" s="4" t="s">
        <v>12</v>
      </c>
      <c r="G134" s="5">
        <v>772.3</v>
      </c>
      <c r="H134" s="5" t="s">
        <v>296</v>
      </c>
      <c r="I134" s="6" t="s">
        <v>1010</v>
      </c>
      <c r="J134" s="6">
        <f>1 - ((COUNTIF(I135:I$441,"no")+O$1-O$2))/(O$1-O$3)</f>
        <v>0.21580547112462001</v>
      </c>
      <c r="K134" s="6">
        <f>COUNTIF(I$1:I133,"yes")/O$3</f>
        <v>0.5535714285714286</v>
      </c>
      <c r="L134" s="6">
        <f>2*COUNTIF(I$1:I133,"yes")/(COUNTIF(I$1:I133,"yes")+O$3+(O$1-O$3-(COUNTIF(I135:I$441,"no")+O$1-O$2)))</f>
        <v>0.5061224489795918</v>
      </c>
      <c r="M134" s="1"/>
    </row>
    <row r="135" spans="1:13" x14ac:dyDescent="0.3">
      <c r="A135" s="13" t="s">
        <v>297</v>
      </c>
      <c r="B135" s="13" t="s">
        <v>9</v>
      </c>
      <c r="C135" s="13" t="s">
        <v>10</v>
      </c>
      <c r="D135" s="13" t="s">
        <v>80</v>
      </c>
      <c r="E135" s="13" t="s">
        <v>10</v>
      </c>
      <c r="F135" s="13" t="s">
        <v>12</v>
      </c>
      <c r="G135" s="14">
        <v>772.1</v>
      </c>
      <c r="H135" s="14" t="s">
        <v>298</v>
      </c>
      <c r="I135" s="15" t="s">
        <v>1010</v>
      </c>
      <c r="J135" s="15">
        <f>1 - ((COUNTIF(I136:I$441,"no")+O$1-O$2))/(O$1-O$3)</f>
        <v>0.21884498480243164</v>
      </c>
      <c r="K135" s="15">
        <f>COUNTIF(I$1:I134,"yes")/O$3</f>
        <v>0.5535714285714286</v>
      </c>
      <c r="L135" s="15">
        <f>2*COUNTIF(I$1:I134,"yes")/(COUNTIF(I$1:I134,"yes")+O$3+(O$1-O$3-(COUNTIF(I136:I$441,"no")+O$1-O$2)))</f>
        <v>0.50406504065040647</v>
      </c>
      <c r="M135" s="1"/>
    </row>
    <row r="136" spans="1:13" x14ac:dyDescent="0.3">
      <c r="A136" s="4" t="s">
        <v>299</v>
      </c>
      <c r="B136" s="4" t="s">
        <v>9</v>
      </c>
      <c r="C136" s="4" t="s">
        <v>139</v>
      </c>
      <c r="D136" s="4" t="s">
        <v>80</v>
      </c>
      <c r="E136" s="4" t="s">
        <v>10</v>
      </c>
      <c r="F136" s="4" t="s">
        <v>12</v>
      </c>
      <c r="G136" s="5">
        <v>771.8</v>
      </c>
      <c r="H136" s="5" t="s">
        <v>300</v>
      </c>
      <c r="I136" s="6" t="s">
        <v>1010</v>
      </c>
      <c r="J136" s="7">
        <f>1 - ((COUNTIF(I137:I$441,"no")+O$1-O$2))/(O$1-O$3)</f>
        <v>0.22188449848024316</v>
      </c>
      <c r="K136" s="7">
        <f>COUNTIF(I$1:I135,"yes")/O$3</f>
        <v>0.5535714285714286</v>
      </c>
      <c r="L136" s="7">
        <f>2*COUNTIF(I$1:I135,"yes")/(COUNTIF(I$1:I135,"yes")+O$3+(O$1-O$3-(COUNTIF(I137:I$441,"no")+O$1-O$2)))</f>
        <v>0.50202429149797567</v>
      </c>
      <c r="M136" s="1"/>
    </row>
    <row r="137" spans="1:13" x14ac:dyDescent="0.3">
      <c r="A137" s="4" t="s">
        <v>301</v>
      </c>
      <c r="B137" s="4" t="s">
        <v>9</v>
      </c>
      <c r="C137" s="4" t="s">
        <v>264</v>
      </c>
      <c r="D137" s="4" t="s">
        <v>302</v>
      </c>
      <c r="E137" s="4" t="s">
        <v>10</v>
      </c>
      <c r="F137" s="4" t="s">
        <v>12</v>
      </c>
      <c r="G137" s="5">
        <v>770.7</v>
      </c>
      <c r="H137" s="5" t="s">
        <v>303</v>
      </c>
      <c r="I137" s="6" t="s">
        <v>1010</v>
      </c>
      <c r="J137" s="7">
        <f>1 - ((COUNTIF(I138:I$441,"no")+O$1-O$2))/(O$1-O$3)</f>
        <v>0.22492401215805469</v>
      </c>
      <c r="K137" s="7">
        <f>COUNTIF(I$1:I136,"yes")/O$3</f>
        <v>0.5535714285714286</v>
      </c>
      <c r="L137" s="7">
        <f>2*COUNTIF(I$1:I136,"yes")/(COUNTIF(I$1:I136,"yes")+O$3+(O$1-O$3-(COUNTIF(I138:I$441,"no")+O$1-O$2)))</f>
        <v>0.5</v>
      </c>
      <c r="M137" s="1"/>
    </row>
    <row r="138" spans="1:13" x14ac:dyDescent="0.3">
      <c r="A138" s="4" t="s">
        <v>304</v>
      </c>
      <c r="B138" s="4" t="s">
        <v>9</v>
      </c>
      <c r="C138" s="4" t="s">
        <v>10</v>
      </c>
      <c r="D138" s="4" t="s">
        <v>144</v>
      </c>
      <c r="E138" s="4" t="s">
        <v>10</v>
      </c>
      <c r="F138" s="4" t="s">
        <v>12</v>
      </c>
      <c r="G138" s="5">
        <v>770.7</v>
      </c>
      <c r="H138" s="5" t="s">
        <v>303</v>
      </c>
      <c r="I138" s="6" t="s">
        <v>1010</v>
      </c>
      <c r="J138" s="7">
        <f>1 - ((COUNTIF(I139:I$441,"no")+O$1-O$2))/(O$1-O$3)</f>
        <v>0.22796352583586621</v>
      </c>
      <c r="K138" s="7">
        <f>COUNTIF(I$1:I137,"yes")/O$3</f>
        <v>0.5535714285714286</v>
      </c>
      <c r="L138" s="7">
        <f>2*COUNTIF(I$1:I137,"yes")/(COUNTIF(I$1:I137,"yes")+O$3+(O$1-O$3-(COUNTIF(I139:I$441,"no")+O$1-O$2)))</f>
        <v>0.49799196787148592</v>
      </c>
      <c r="M138" s="1"/>
    </row>
    <row r="139" spans="1:13" x14ac:dyDescent="0.3">
      <c r="A139" s="4" t="s">
        <v>305</v>
      </c>
      <c r="B139" s="4" t="s">
        <v>9</v>
      </c>
      <c r="C139" s="4" t="s">
        <v>306</v>
      </c>
      <c r="D139" s="4" t="s">
        <v>307</v>
      </c>
      <c r="E139" s="4" t="s">
        <v>10</v>
      </c>
      <c r="F139" s="4" t="s">
        <v>12</v>
      </c>
      <c r="G139" s="5">
        <v>769.6</v>
      </c>
      <c r="H139" s="5" t="s">
        <v>308</v>
      </c>
      <c r="I139" s="6" t="s">
        <v>1010</v>
      </c>
      <c r="J139" s="7">
        <f>1 - ((COUNTIF(I140:I$441,"no")+O$1-O$2))/(O$1-O$3)</f>
        <v>0.23100303951367784</v>
      </c>
      <c r="K139" s="7">
        <f>COUNTIF(I$1:I138,"yes")/O$3</f>
        <v>0.5535714285714286</v>
      </c>
      <c r="L139" s="7">
        <f>2*COUNTIF(I$1:I138,"yes")/(COUNTIF(I$1:I138,"yes")+O$3+(O$1-O$3-(COUNTIF(I140:I$441,"no")+O$1-O$2)))</f>
        <v>0.496</v>
      </c>
      <c r="M139" s="1"/>
    </row>
    <row r="140" spans="1:13" x14ac:dyDescent="0.3">
      <c r="A140" s="4" t="s">
        <v>309</v>
      </c>
      <c r="B140" s="4" t="s">
        <v>9</v>
      </c>
      <c r="C140" s="4" t="s">
        <v>10</v>
      </c>
      <c r="D140" s="4" t="s">
        <v>310</v>
      </c>
      <c r="E140" s="4" t="s">
        <v>10</v>
      </c>
      <c r="F140" s="4" t="s">
        <v>12</v>
      </c>
      <c r="G140" s="5">
        <v>769.5</v>
      </c>
      <c r="H140" s="5" t="s">
        <v>311</v>
      </c>
      <c r="I140" s="6" t="s">
        <v>1010</v>
      </c>
      <c r="J140" s="7">
        <f>1 - ((COUNTIF(I141:I$441,"no")+O$1-O$2))/(O$1-O$3)</f>
        <v>0.23404255319148937</v>
      </c>
      <c r="K140" s="7">
        <f>COUNTIF(I$1:I139,"yes")/O$3</f>
        <v>0.5535714285714286</v>
      </c>
      <c r="L140" s="7">
        <f>2*COUNTIF(I$1:I139,"yes")/(COUNTIF(I$1:I139,"yes")+O$3+(O$1-O$3-(COUNTIF(I141:I$441,"no")+O$1-O$2)))</f>
        <v>0.49402390438247012</v>
      </c>
      <c r="M140" s="1"/>
    </row>
    <row r="141" spans="1:13" x14ac:dyDescent="0.3">
      <c r="A141" s="4" t="s">
        <v>312</v>
      </c>
      <c r="B141" s="4" t="s">
        <v>9</v>
      </c>
      <c r="C141" s="4" t="s">
        <v>264</v>
      </c>
      <c r="D141" s="4" t="s">
        <v>265</v>
      </c>
      <c r="E141" s="4" t="s">
        <v>10</v>
      </c>
      <c r="F141" s="4" t="s">
        <v>12</v>
      </c>
      <c r="G141" s="5">
        <v>769.3</v>
      </c>
      <c r="H141" s="5" t="s">
        <v>313</v>
      </c>
      <c r="I141" s="6" t="s">
        <v>1010</v>
      </c>
      <c r="J141" s="7">
        <f>1 - ((COUNTIF(I142:I$441,"no")+O$1-O$2))/(O$1-O$3)</f>
        <v>0.23708206686930089</v>
      </c>
      <c r="K141" s="7">
        <f>COUNTIF(I$1:I140,"yes")/O$3</f>
        <v>0.5535714285714286</v>
      </c>
      <c r="L141" s="7">
        <f>2*COUNTIF(I$1:I140,"yes")/(COUNTIF(I$1:I140,"yes")+O$3+(O$1-O$3-(COUNTIF(I142:I$441,"no")+O$1-O$2)))</f>
        <v>0.49206349206349204</v>
      </c>
      <c r="M141" s="1"/>
    </row>
    <row r="142" spans="1:13" x14ac:dyDescent="0.3">
      <c r="A142" s="4" t="s">
        <v>314</v>
      </c>
      <c r="B142" s="4" t="s">
        <v>9</v>
      </c>
      <c r="C142" s="4" t="s">
        <v>10</v>
      </c>
      <c r="D142" s="4" t="s">
        <v>284</v>
      </c>
      <c r="E142" s="4" t="s">
        <v>10</v>
      </c>
      <c r="F142" s="4" t="s">
        <v>12</v>
      </c>
      <c r="G142" s="5">
        <v>766.2</v>
      </c>
      <c r="H142" s="5" t="s">
        <v>315</v>
      </c>
      <c r="I142" s="6" t="s">
        <v>1010</v>
      </c>
      <c r="J142" s="7">
        <f>1 - ((COUNTIF(I143:I$441,"no")+O$1-O$2))/(O$1-O$3)</f>
        <v>0.24012158054711241</v>
      </c>
      <c r="K142" s="7">
        <f>COUNTIF(I$1:I141,"yes")/O$3</f>
        <v>0.5535714285714286</v>
      </c>
      <c r="L142" s="7">
        <f>2*COUNTIF(I$1:I141,"yes")/(COUNTIF(I$1:I141,"yes")+O$3+(O$1-O$3-(COUNTIF(I143:I$441,"no")+O$1-O$2)))</f>
        <v>0.49011857707509882</v>
      </c>
      <c r="M142" s="1"/>
    </row>
    <row r="143" spans="1:13" x14ac:dyDescent="0.3">
      <c r="A143" s="4" t="s">
        <v>316</v>
      </c>
      <c r="B143" s="4" t="s">
        <v>9</v>
      </c>
      <c r="C143" s="4" t="s">
        <v>10</v>
      </c>
      <c r="D143" s="4" t="s">
        <v>41</v>
      </c>
      <c r="E143" s="4" t="s">
        <v>10</v>
      </c>
      <c r="F143" s="4" t="s">
        <v>12</v>
      </c>
      <c r="G143" s="5">
        <v>764.4</v>
      </c>
      <c r="H143" s="5" t="s">
        <v>317</v>
      </c>
      <c r="I143" s="6" t="s">
        <v>1010</v>
      </c>
      <c r="J143" s="7">
        <f>1 - ((COUNTIF(I144:I$441,"no")+O$1-O$2))/(O$1-O$3)</f>
        <v>0.24316109422492405</v>
      </c>
      <c r="K143" s="7">
        <f>COUNTIF(I$1:I142,"yes")/O$3</f>
        <v>0.5535714285714286</v>
      </c>
      <c r="L143" s="7">
        <f>2*COUNTIF(I$1:I142,"yes")/(COUNTIF(I$1:I142,"yes")+O$3+(O$1-O$3-(COUNTIF(I144:I$441,"no")+O$1-O$2)))</f>
        <v>0.48818897637795278</v>
      </c>
      <c r="M143" s="1"/>
    </row>
    <row r="144" spans="1:13" x14ac:dyDescent="0.3">
      <c r="A144" s="4" t="s">
        <v>318</v>
      </c>
      <c r="B144" s="4" t="s">
        <v>9</v>
      </c>
      <c r="C144" s="4" t="s">
        <v>10</v>
      </c>
      <c r="D144" s="4" t="s">
        <v>123</v>
      </c>
      <c r="E144" s="4" t="s">
        <v>10</v>
      </c>
      <c r="F144" s="4" t="s">
        <v>12</v>
      </c>
      <c r="G144" s="5">
        <v>764.1</v>
      </c>
      <c r="H144" s="5" t="s">
        <v>319</v>
      </c>
      <c r="I144" s="6" t="s">
        <v>1010</v>
      </c>
      <c r="J144" s="7">
        <f>1 - ((COUNTIF(I145:I$441,"no")+O$1-O$2))/(O$1-O$3)</f>
        <v>0.24620060790273557</v>
      </c>
      <c r="K144" s="7">
        <f>COUNTIF(I$1:I143,"yes")/O$3</f>
        <v>0.5535714285714286</v>
      </c>
      <c r="L144" s="7">
        <f>2*COUNTIF(I$1:I143,"yes")/(COUNTIF(I$1:I143,"yes")+O$3+(O$1-O$3-(COUNTIF(I145:I$441,"no")+O$1-O$2)))</f>
        <v>0.48627450980392156</v>
      </c>
      <c r="M144" s="1"/>
    </row>
    <row r="145" spans="1:13" x14ac:dyDescent="0.3">
      <c r="A145" s="4" t="s">
        <v>320</v>
      </c>
      <c r="B145" s="4" t="s">
        <v>9</v>
      </c>
      <c r="C145" s="4" t="s">
        <v>10</v>
      </c>
      <c r="D145" s="4" t="s">
        <v>123</v>
      </c>
      <c r="E145" s="4" t="s">
        <v>10</v>
      </c>
      <c r="F145" s="4" t="s">
        <v>12</v>
      </c>
      <c r="G145" s="5">
        <v>761</v>
      </c>
      <c r="H145" s="5" t="s">
        <v>321</v>
      </c>
      <c r="I145" s="6" t="s">
        <v>1009</v>
      </c>
      <c r="J145" s="7">
        <f>1 - ((COUNTIF(I146:I$441,"no")+O$1-O$2))/(O$1-O$3)</f>
        <v>0.24620060790273557</v>
      </c>
      <c r="K145" s="7">
        <f>COUNTIF(I$1:I144,"yes")/O$3</f>
        <v>0.5535714285714286</v>
      </c>
      <c r="L145" s="7">
        <f>2*COUNTIF(I$1:I144,"yes")/(COUNTIF(I$1:I144,"yes")+O$3+(O$1-O$3-(COUNTIF(I146:I$441,"no")+O$1-O$2)))</f>
        <v>0.48627450980392156</v>
      </c>
      <c r="M145" s="1"/>
    </row>
    <row r="146" spans="1:13" x14ac:dyDescent="0.3">
      <c r="A146" s="4" t="s">
        <v>322</v>
      </c>
      <c r="B146" s="4" t="s">
        <v>9</v>
      </c>
      <c r="C146" s="4" t="s">
        <v>264</v>
      </c>
      <c r="D146" s="4" t="s">
        <v>265</v>
      </c>
      <c r="E146" s="4" t="s">
        <v>10</v>
      </c>
      <c r="F146" s="4" t="s">
        <v>12</v>
      </c>
      <c r="G146" s="5">
        <v>760.9</v>
      </c>
      <c r="H146" s="5" t="s">
        <v>323</v>
      </c>
      <c r="I146" s="6" t="s">
        <v>1010</v>
      </c>
      <c r="J146" s="7">
        <f>1 - ((COUNTIF(I147:I$441,"no")+O$1-O$2))/(O$1-O$3)</f>
        <v>0.24924012158054709</v>
      </c>
      <c r="K146" s="7">
        <f>COUNTIF(I$1:I145,"yes")/O$3</f>
        <v>0.5625</v>
      </c>
      <c r="L146" s="7">
        <f>2*COUNTIF(I$1:I145,"yes")/(COUNTIF(I$1:I145,"yes")+O$3+(O$1-O$3-(COUNTIF(I147:I$441,"no")+O$1-O$2)))</f>
        <v>0.49027237354085601</v>
      </c>
      <c r="M146" s="1"/>
    </row>
    <row r="147" spans="1:13" x14ac:dyDescent="0.3">
      <c r="A147" s="4" t="s">
        <v>324</v>
      </c>
      <c r="B147" s="4" t="s">
        <v>9</v>
      </c>
      <c r="C147" s="4" t="s">
        <v>10</v>
      </c>
      <c r="D147" s="4" t="s">
        <v>80</v>
      </c>
      <c r="E147" s="4" t="s">
        <v>10</v>
      </c>
      <c r="F147" s="4" t="s">
        <v>12</v>
      </c>
      <c r="G147" s="5">
        <v>760.6</v>
      </c>
      <c r="H147" s="5" t="s">
        <v>325</v>
      </c>
      <c r="I147" s="6" t="s">
        <v>1010</v>
      </c>
      <c r="J147" s="7">
        <f>1 - ((COUNTIF(I148:I$441,"no")+O$1-O$2))/(O$1-O$3)</f>
        <v>0.25227963525835861</v>
      </c>
      <c r="K147" s="7">
        <f>COUNTIF(I$1:I146,"yes")/O$3</f>
        <v>0.5625</v>
      </c>
      <c r="L147" s="7">
        <f>2*COUNTIF(I$1:I146,"yes")/(COUNTIF(I$1:I146,"yes")+O$3+(O$1-O$3-(COUNTIF(I148:I$441,"no")+O$1-O$2)))</f>
        <v>0.48837209302325579</v>
      </c>
      <c r="M147" s="1"/>
    </row>
    <row r="148" spans="1:13" x14ac:dyDescent="0.3">
      <c r="A148" s="4" t="s">
        <v>326</v>
      </c>
      <c r="B148" s="4" t="s">
        <v>9</v>
      </c>
      <c r="C148" s="4" t="s">
        <v>306</v>
      </c>
      <c r="D148" s="4" t="s">
        <v>327</v>
      </c>
      <c r="E148" s="4" t="s">
        <v>10</v>
      </c>
      <c r="F148" s="4" t="s">
        <v>12</v>
      </c>
      <c r="G148" s="5">
        <v>760.3</v>
      </c>
      <c r="H148" s="5" t="s">
        <v>328</v>
      </c>
      <c r="I148" s="6" t="s">
        <v>1010</v>
      </c>
      <c r="J148" s="7">
        <f>1 - ((COUNTIF(I149:I$441,"no")+O$1-O$2))/(O$1-O$3)</f>
        <v>0.25531914893617025</v>
      </c>
      <c r="K148" s="7">
        <f>COUNTIF(I$1:I147,"yes")/O$3</f>
        <v>0.5625</v>
      </c>
      <c r="L148" s="7">
        <f>2*COUNTIF(I$1:I147,"yes")/(COUNTIF(I$1:I147,"yes")+O$3+(O$1-O$3-(COUNTIF(I149:I$441,"no")+O$1-O$2)))</f>
        <v>0.48648648648648651</v>
      </c>
      <c r="M148" s="1"/>
    </row>
    <row r="149" spans="1:13" x14ac:dyDescent="0.3">
      <c r="A149" s="4" t="s">
        <v>329</v>
      </c>
      <c r="B149" s="4" t="s">
        <v>9</v>
      </c>
      <c r="C149" s="4" t="s">
        <v>10</v>
      </c>
      <c r="D149" s="4" t="s">
        <v>284</v>
      </c>
      <c r="E149" s="4" t="s">
        <v>10</v>
      </c>
      <c r="F149" s="4" t="s">
        <v>12</v>
      </c>
      <c r="G149" s="5">
        <v>759.5</v>
      </c>
      <c r="H149" s="5" t="s">
        <v>330</v>
      </c>
      <c r="I149" s="6" t="s">
        <v>1009</v>
      </c>
      <c r="J149" s="7">
        <f>1 - ((COUNTIF(I150:I$441,"no")+O$1-O$2))/(O$1-O$3)</f>
        <v>0.25531914893617025</v>
      </c>
      <c r="K149" s="7">
        <f>COUNTIF(I$1:I148,"yes")/O$3</f>
        <v>0.5625</v>
      </c>
      <c r="L149" s="7">
        <f>2*COUNTIF(I$1:I148,"yes")/(COUNTIF(I$1:I148,"yes")+O$3+(O$1-O$3-(COUNTIF(I150:I$441,"no")+O$1-O$2)))</f>
        <v>0.48648648648648651</v>
      </c>
      <c r="M149" s="1"/>
    </row>
    <row r="150" spans="1:13" x14ac:dyDescent="0.3">
      <c r="A150" s="4" t="s">
        <v>331</v>
      </c>
      <c r="B150" s="4" t="s">
        <v>9</v>
      </c>
      <c r="C150" s="4" t="s">
        <v>264</v>
      </c>
      <c r="D150" s="4" t="s">
        <v>332</v>
      </c>
      <c r="E150" s="4" t="s">
        <v>10</v>
      </c>
      <c r="F150" s="4" t="s">
        <v>12</v>
      </c>
      <c r="G150" s="5">
        <v>759.4</v>
      </c>
      <c r="H150" s="5" t="s">
        <v>333</v>
      </c>
      <c r="I150" s="6" t="s">
        <v>1010</v>
      </c>
      <c r="J150" s="7">
        <f>1 - ((COUNTIF(I151:I$441,"no")+O$1-O$2))/(O$1-O$3)</f>
        <v>0.25835866261398177</v>
      </c>
      <c r="K150" s="7">
        <f>COUNTIF(I$1:I149,"yes")/O$3</f>
        <v>0.5714285714285714</v>
      </c>
      <c r="L150" s="7">
        <f>2*COUNTIF(I$1:I149,"yes")/(COUNTIF(I$1:I149,"yes")+O$3+(O$1-O$3-(COUNTIF(I151:I$441,"no")+O$1-O$2)))</f>
        <v>0.49042145593869729</v>
      </c>
      <c r="M150" s="1"/>
    </row>
    <row r="151" spans="1:13" x14ac:dyDescent="0.3">
      <c r="A151" s="4" t="s">
        <v>334</v>
      </c>
      <c r="B151" s="4" t="s">
        <v>9</v>
      </c>
      <c r="C151" s="4" t="s">
        <v>306</v>
      </c>
      <c r="D151" s="4" t="s">
        <v>307</v>
      </c>
      <c r="E151" s="4" t="s">
        <v>10</v>
      </c>
      <c r="F151" s="4" t="s">
        <v>12</v>
      </c>
      <c r="G151" s="5">
        <v>758.9</v>
      </c>
      <c r="H151" s="5" t="s">
        <v>335</v>
      </c>
      <c r="I151" s="6" t="s">
        <v>1010</v>
      </c>
      <c r="J151" s="7">
        <f>1 - ((COUNTIF(I152:I$441,"no")+O$1-O$2))/(O$1-O$3)</f>
        <v>0.26139817629179329</v>
      </c>
      <c r="K151" s="7">
        <f>COUNTIF(I$1:I150,"yes")/O$3</f>
        <v>0.5714285714285714</v>
      </c>
      <c r="L151" s="7">
        <f>2*COUNTIF(I$1:I150,"yes")/(COUNTIF(I$1:I150,"yes")+O$3+(O$1-O$3-(COUNTIF(I152:I$441,"no")+O$1-O$2)))</f>
        <v>0.48854961832061067</v>
      </c>
      <c r="M151" s="1"/>
    </row>
    <row r="152" spans="1:13" x14ac:dyDescent="0.3">
      <c r="A152" s="4" t="s">
        <v>336</v>
      </c>
      <c r="B152" s="4" t="s">
        <v>9</v>
      </c>
      <c r="C152" s="4" t="s">
        <v>10</v>
      </c>
      <c r="D152" s="4" t="s">
        <v>112</v>
      </c>
      <c r="E152" s="4" t="s">
        <v>10</v>
      </c>
      <c r="F152" s="4" t="s">
        <v>12</v>
      </c>
      <c r="G152" s="5">
        <v>756.3</v>
      </c>
      <c r="H152" s="5" t="s">
        <v>337</v>
      </c>
      <c r="I152" s="6" t="s">
        <v>1010</v>
      </c>
      <c r="J152" s="7">
        <f>1 - ((COUNTIF(I153:I$441,"no")+O$1-O$2))/(O$1-O$3)</f>
        <v>0.26443768996960482</v>
      </c>
      <c r="K152" s="7">
        <f>COUNTIF(I$1:I151,"yes")/O$3</f>
        <v>0.5714285714285714</v>
      </c>
      <c r="L152" s="7">
        <f>2*COUNTIF(I$1:I151,"yes")/(COUNTIF(I$1:I151,"yes")+O$3+(O$1-O$3-(COUNTIF(I153:I$441,"no")+O$1-O$2)))</f>
        <v>0.48669201520912547</v>
      </c>
      <c r="M152" s="1"/>
    </row>
    <row r="153" spans="1:13" x14ac:dyDescent="0.3">
      <c r="A153" s="4" t="s">
        <v>338</v>
      </c>
      <c r="B153" s="4" t="s">
        <v>9</v>
      </c>
      <c r="C153" s="4" t="s">
        <v>10</v>
      </c>
      <c r="D153" s="4" t="s">
        <v>339</v>
      </c>
      <c r="E153" s="4" t="s">
        <v>10</v>
      </c>
      <c r="F153" s="4" t="s">
        <v>12</v>
      </c>
      <c r="G153" s="5">
        <v>755.8</v>
      </c>
      <c r="H153" s="5" t="s">
        <v>340</v>
      </c>
      <c r="I153" s="6" t="s">
        <v>1010</v>
      </c>
      <c r="J153" s="7">
        <f>1 - ((COUNTIF(I154:I$441,"no")+O$1-O$2))/(O$1-O$3)</f>
        <v>0.26747720364741645</v>
      </c>
      <c r="K153" s="7">
        <f>COUNTIF(I$1:I152,"yes")/O$3</f>
        <v>0.5714285714285714</v>
      </c>
      <c r="L153" s="7">
        <f>2*COUNTIF(I$1:I152,"yes")/(COUNTIF(I$1:I152,"yes")+O$3+(O$1-O$3-(COUNTIF(I154:I$441,"no")+O$1-O$2)))</f>
        <v>0.48484848484848486</v>
      </c>
      <c r="M153" s="1"/>
    </row>
    <row r="154" spans="1:13" x14ac:dyDescent="0.3">
      <c r="A154" s="4" t="s">
        <v>341</v>
      </c>
      <c r="B154" s="4" t="s">
        <v>9</v>
      </c>
      <c r="C154" s="4" t="s">
        <v>342</v>
      </c>
      <c r="D154" s="4" t="s">
        <v>343</v>
      </c>
      <c r="E154" s="4" t="s">
        <v>10</v>
      </c>
      <c r="F154" s="4" t="s">
        <v>12</v>
      </c>
      <c r="G154" s="5">
        <v>755.3</v>
      </c>
      <c r="H154" s="5" t="s">
        <v>344</v>
      </c>
      <c r="I154" s="6" t="s">
        <v>1010</v>
      </c>
      <c r="J154" s="7">
        <f>1 - ((COUNTIF(I155:I$441,"no")+O$1-O$2))/(O$1-O$3)</f>
        <v>0.27051671732522797</v>
      </c>
      <c r="K154" s="7">
        <f>COUNTIF(I$1:I153,"yes")/O$3</f>
        <v>0.5714285714285714</v>
      </c>
      <c r="L154" s="7">
        <f>2*COUNTIF(I$1:I153,"yes")/(COUNTIF(I$1:I153,"yes")+O$3+(O$1-O$3-(COUNTIF(I155:I$441,"no")+O$1-O$2)))</f>
        <v>0.48301886792452831</v>
      </c>
      <c r="M154" s="1"/>
    </row>
    <row r="155" spans="1:13" x14ac:dyDescent="0.3">
      <c r="A155" s="4" t="s">
        <v>345</v>
      </c>
      <c r="B155" s="4" t="s">
        <v>9</v>
      </c>
      <c r="C155" s="4" t="s">
        <v>10</v>
      </c>
      <c r="D155" s="4" t="s">
        <v>346</v>
      </c>
      <c r="E155" s="4" t="s">
        <v>10</v>
      </c>
      <c r="F155" s="4" t="s">
        <v>12</v>
      </c>
      <c r="G155" s="5">
        <v>754.3</v>
      </c>
      <c r="H155" s="5" t="s">
        <v>347</v>
      </c>
      <c r="I155" s="6" t="s">
        <v>1009</v>
      </c>
      <c r="J155" s="7">
        <f>1 - ((COUNTIF(I156:I$441,"no")+O$1-O$2))/(O$1-O$3)</f>
        <v>0.27051671732522797</v>
      </c>
      <c r="K155" s="7">
        <f>COUNTIF(I$1:I154,"yes")/O$3</f>
        <v>0.5714285714285714</v>
      </c>
      <c r="L155" s="7">
        <f>2*COUNTIF(I$1:I154,"yes")/(COUNTIF(I$1:I154,"yes")+O$3+(O$1-O$3-(COUNTIF(I156:I$441,"no")+O$1-O$2)))</f>
        <v>0.48301886792452831</v>
      </c>
      <c r="M155" s="1"/>
    </row>
    <row r="156" spans="1:13" x14ac:dyDescent="0.3">
      <c r="A156" s="4" t="s">
        <v>348</v>
      </c>
      <c r="B156" s="4" t="s">
        <v>9</v>
      </c>
      <c r="C156" s="4" t="s">
        <v>139</v>
      </c>
      <c r="D156" s="4" t="s">
        <v>346</v>
      </c>
      <c r="E156" s="4" t="s">
        <v>10</v>
      </c>
      <c r="F156" s="4" t="s">
        <v>12</v>
      </c>
      <c r="G156" s="5">
        <v>753.9</v>
      </c>
      <c r="H156" s="5" t="s">
        <v>349</v>
      </c>
      <c r="I156" s="6" t="s">
        <v>1010</v>
      </c>
      <c r="J156" s="7">
        <f>1 - ((COUNTIF(I157:I$441,"no")+O$1-O$2))/(O$1-O$3)</f>
        <v>0.2735562310030395</v>
      </c>
      <c r="K156" s="7">
        <f>COUNTIF(I$1:I155,"yes")/O$3</f>
        <v>0.5803571428571429</v>
      </c>
      <c r="L156" s="7">
        <f>2*COUNTIF(I$1:I155,"yes")/(COUNTIF(I$1:I155,"yes")+O$3+(O$1-O$3-(COUNTIF(I157:I$441,"no")+O$1-O$2)))</f>
        <v>0.48689138576779029</v>
      </c>
      <c r="M156" s="1"/>
    </row>
    <row r="157" spans="1:13" x14ac:dyDescent="0.3">
      <c r="A157" s="4" t="s">
        <v>350</v>
      </c>
      <c r="B157" s="4" t="s">
        <v>9</v>
      </c>
      <c r="C157" s="4" t="s">
        <v>139</v>
      </c>
      <c r="D157" s="4" t="s">
        <v>97</v>
      </c>
      <c r="E157" s="4" t="s">
        <v>10</v>
      </c>
      <c r="F157" s="4" t="s">
        <v>12</v>
      </c>
      <c r="G157" s="5">
        <v>753.1</v>
      </c>
      <c r="H157" s="5" t="s">
        <v>351</v>
      </c>
      <c r="I157" s="6" t="s">
        <v>1010</v>
      </c>
      <c r="J157" s="7">
        <f>1 - ((COUNTIF(I158:I$441,"no")+O$1-O$2))/(O$1-O$3)</f>
        <v>0.27659574468085102</v>
      </c>
      <c r="K157" s="7">
        <f>COUNTIF(I$1:I156,"yes")/O$3</f>
        <v>0.5803571428571429</v>
      </c>
      <c r="L157" s="7">
        <f>2*COUNTIF(I$1:I156,"yes")/(COUNTIF(I$1:I156,"yes")+O$3+(O$1-O$3-(COUNTIF(I158:I$441,"no")+O$1-O$2)))</f>
        <v>0.48507462686567165</v>
      </c>
      <c r="M157" s="1"/>
    </row>
    <row r="158" spans="1:13" x14ac:dyDescent="0.3">
      <c r="A158" s="4" t="s">
        <v>352</v>
      </c>
      <c r="B158" s="4" t="s">
        <v>9</v>
      </c>
      <c r="C158" s="4" t="s">
        <v>10</v>
      </c>
      <c r="D158" s="4" t="s">
        <v>332</v>
      </c>
      <c r="E158" s="4" t="s">
        <v>10</v>
      </c>
      <c r="F158" s="4" t="s">
        <v>12</v>
      </c>
      <c r="G158" s="5">
        <v>753.1</v>
      </c>
      <c r="H158" s="5" t="s">
        <v>351</v>
      </c>
      <c r="I158" s="6" t="s">
        <v>1010</v>
      </c>
      <c r="J158" s="7">
        <f>1 - ((COUNTIF(I159:I$441,"no")+O$1-O$2))/(O$1-O$3)</f>
        <v>0.27963525835866265</v>
      </c>
      <c r="K158" s="7">
        <f>COUNTIF(I$1:I157,"yes")/O$3</f>
        <v>0.5803571428571429</v>
      </c>
      <c r="L158" s="7">
        <f>2*COUNTIF(I$1:I157,"yes")/(COUNTIF(I$1:I157,"yes")+O$3+(O$1-O$3-(COUNTIF(I159:I$441,"no")+O$1-O$2)))</f>
        <v>0.48327137546468402</v>
      </c>
      <c r="M158" s="1"/>
    </row>
    <row r="159" spans="1:13" x14ac:dyDescent="0.3">
      <c r="A159" s="4" t="s">
        <v>353</v>
      </c>
      <c r="B159" s="4" t="s">
        <v>9</v>
      </c>
      <c r="C159" s="4" t="s">
        <v>354</v>
      </c>
      <c r="D159" s="4" t="s">
        <v>355</v>
      </c>
      <c r="E159" s="4" t="s">
        <v>10</v>
      </c>
      <c r="F159" s="4" t="s">
        <v>12</v>
      </c>
      <c r="G159" s="5">
        <v>753</v>
      </c>
      <c r="H159" s="5" t="s">
        <v>356</v>
      </c>
      <c r="I159" s="6" t="s">
        <v>1010</v>
      </c>
      <c r="J159" s="7">
        <f>1 - ((COUNTIF(I160:I$441,"no")+O$1-O$2))/(O$1-O$3)</f>
        <v>0.28267477203647418</v>
      </c>
      <c r="K159" s="7">
        <f>COUNTIF(I$1:I158,"yes")/O$3</f>
        <v>0.5803571428571429</v>
      </c>
      <c r="L159" s="7">
        <f>2*COUNTIF(I$1:I158,"yes")/(COUNTIF(I$1:I158,"yes")+O$3+(O$1-O$3-(COUNTIF(I160:I$441,"no")+O$1-O$2)))</f>
        <v>0.48148148148148145</v>
      </c>
      <c r="M159" s="1"/>
    </row>
    <row r="160" spans="1:13" x14ac:dyDescent="0.3">
      <c r="A160" s="4" t="s">
        <v>357</v>
      </c>
      <c r="B160" s="4" t="s">
        <v>9</v>
      </c>
      <c r="C160" s="4" t="s">
        <v>10</v>
      </c>
      <c r="D160" s="4" t="s">
        <v>144</v>
      </c>
      <c r="E160" s="4" t="s">
        <v>10</v>
      </c>
      <c r="F160" s="4" t="s">
        <v>12</v>
      </c>
      <c r="G160" s="5">
        <v>752.7</v>
      </c>
      <c r="H160" s="5" t="s">
        <v>358</v>
      </c>
      <c r="I160" s="6" t="s">
        <v>1009</v>
      </c>
      <c r="J160" s="7">
        <f>1 - ((COUNTIF(I161:I$441,"no")+O$1-O$2))/(O$1-O$3)</f>
        <v>0.28267477203647418</v>
      </c>
      <c r="K160" s="7">
        <f>COUNTIF(I$1:I159,"yes")/O$3</f>
        <v>0.5803571428571429</v>
      </c>
      <c r="L160" s="7">
        <f>2*COUNTIF(I$1:I159,"yes")/(COUNTIF(I$1:I159,"yes")+O$3+(O$1-O$3-(COUNTIF(I161:I$441,"no")+O$1-O$2)))</f>
        <v>0.48148148148148145</v>
      </c>
      <c r="M160" s="1"/>
    </row>
    <row r="161" spans="1:13" x14ac:dyDescent="0.3">
      <c r="A161" s="4" t="s">
        <v>359</v>
      </c>
      <c r="B161" s="4" t="s">
        <v>9</v>
      </c>
      <c r="C161" s="4" t="s">
        <v>264</v>
      </c>
      <c r="D161" s="4" t="s">
        <v>302</v>
      </c>
      <c r="E161" s="4" t="s">
        <v>10</v>
      </c>
      <c r="F161" s="4" t="s">
        <v>12</v>
      </c>
      <c r="G161" s="5">
        <v>751.6</v>
      </c>
      <c r="H161" s="5" t="s">
        <v>360</v>
      </c>
      <c r="I161" s="6" t="s">
        <v>1010</v>
      </c>
      <c r="J161" s="7">
        <f>1 - ((COUNTIF(I162:I$441,"no")+O$1-O$2))/(O$1-O$3)</f>
        <v>0.2857142857142857</v>
      </c>
      <c r="K161" s="7">
        <f>COUNTIF(I$1:I160,"yes")/O$3</f>
        <v>0.5892857142857143</v>
      </c>
      <c r="L161" s="7">
        <f>2*COUNTIF(I$1:I160,"yes")/(COUNTIF(I$1:I160,"yes")+O$3+(O$1-O$3-(COUNTIF(I162:I$441,"no")+O$1-O$2)))</f>
        <v>0.48529411764705882</v>
      </c>
      <c r="M161" s="1"/>
    </row>
    <row r="162" spans="1:13" x14ac:dyDescent="0.3">
      <c r="A162" s="4" t="s">
        <v>361</v>
      </c>
      <c r="B162" s="4" t="s">
        <v>9</v>
      </c>
      <c r="C162" s="4" t="s">
        <v>10</v>
      </c>
      <c r="D162" s="4" t="s">
        <v>362</v>
      </c>
      <c r="E162" s="4" t="s">
        <v>10</v>
      </c>
      <c r="F162" s="4" t="s">
        <v>12</v>
      </c>
      <c r="G162" s="5">
        <v>750.8</v>
      </c>
      <c r="H162" s="5" t="s">
        <v>363</v>
      </c>
      <c r="I162" s="6" t="s">
        <v>1010</v>
      </c>
      <c r="J162" s="7">
        <f>1 - ((COUNTIF(I163:I$441,"no")+O$1-O$2))/(O$1-O$3)</f>
        <v>0.28875379939209722</v>
      </c>
      <c r="K162" s="7">
        <f>COUNTIF(I$1:I161,"yes")/O$3</f>
        <v>0.5892857142857143</v>
      </c>
      <c r="L162" s="7">
        <f>2*COUNTIF(I$1:I161,"yes")/(COUNTIF(I$1:I161,"yes")+O$3+(O$1-O$3-(COUNTIF(I163:I$441,"no")+O$1-O$2)))</f>
        <v>0.48351648351648352</v>
      </c>
      <c r="M162" s="1"/>
    </row>
    <row r="163" spans="1:13" x14ac:dyDescent="0.3">
      <c r="A163" s="4" t="s">
        <v>364</v>
      </c>
      <c r="B163" s="4" t="s">
        <v>9</v>
      </c>
      <c r="C163" s="4" t="s">
        <v>10</v>
      </c>
      <c r="D163" s="4" t="s">
        <v>362</v>
      </c>
      <c r="E163" s="4" t="s">
        <v>10</v>
      </c>
      <c r="F163" s="4" t="s">
        <v>12</v>
      </c>
      <c r="G163" s="5">
        <v>750.8</v>
      </c>
      <c r="H163" s="5" t="s">
        <v>363</v>
      </c>
      <c r="I163" s="6" t="s">
        <v>1010</v>
      </c>
      <c r="J163" s="7">
        <f>1 - ((COUNTIF(I164:I$441,"no")+O$1-O$2))/(O$1-O$3)</f>
        <v>0.29179331306990886</v>
      </c>
      <c r="K163" s="7">
        <f>COUNTIF(I$1:I162,"yes")/O$3</f>
        <v>0.5892857142857143</v>
      </c>
      <c r="L163" s="7">
        <f>2*COUNTIF(I$1:I162,"yes")/(COUNTIF(I$1:I162,"yes")+O$3+(O$1-O$3-(COUNTIF(I164:I$441,"no")+O$1-O$2)))</f>
        <v>0.48175182481751827</v>
      </c>
      <c r="M163" s="1"/>
    </row>
    <row r="164" spans="1:13" x14ac:dyDescent="0.3">
      <c r="A164" s="4" t="s">
        <v>365</v>
      </c>
      <c r="B164" s="4" t="s">
        <v>9</v>
      </c>
      <c r="C164" s="4" t="s">
        <v>10</v>
      </c>
      <c r="D164" s="4" t="s">
        <v>366</v>
      </c>
      <c r="E164" s="4" t="s">
        <v>10</v>
      </c>
      <c r="F164" s="4" t="s">
        <v>12</v>
      </c>
      <c r="G164" s="5">
        <v>750.5</v>
      </c>
      <c r="H164" s="5" t="s">
        <v>367</v>
      </c>
      <c r="I164" s="6" t="s">
        <v>1010</v>
      </c>
      <c r="J164" s="7">
        <f>1 - ((COUNTIF(I165:I$441,"no")+O$1-O$2))/(O$1-O$3)</f>
        <v>0.29483282674772038</v>
      </c>
      <c r="K164" s="7">
        <f>COUNTIF(I$1:I163,"yes")/O$3</f>
        <v>0.5892857142857143</v>
      </c>
      <c r="L164" s="7">
        <f>2*COUNTIF(I$1:I163,"yes")/(COUNTIF(I$1:I163,"yes")+O$3+(O$1-O$3-(COUNTIF(I165:I$441,"no")+O$1-O$2)))</f>
        <v>0.48</v>
      </c>
      <c r="M164" s="1"/>
    </row>
    <row r="165" spans="1:13" x14ac:dyDescent="0.3">
      <c r="A165" s="4" t="s">
        <v>368</v>
      </c>
      <c r="B165" s="4" t="s">
        <v>9</v>
      </c>
      <c r="C165" s="4" t="s">
        <v>264</v>
      </c>
      <c r="D165" s="4" t="s">
        <v>265</v>
      </c>
      <c r="E165" s="4" t="s">
        <v>10</v>
      </c>
      <c r="F165" s="4" t="s">
        <v>12</v>
      </c>
      <c r="G165" s="5">
        <v>750.2</v>
      </c>
      <c r="H165" s="5" t="s">
        <v>369</v>
      </c>
      <c r="I165" s="6" t="s">
        <v>1010</v>
      </c>
      <c r="J165" s="7">
        <f>1 - ((COUNTIF(I166:I$441,"no")+O$1-O$2))/(O$1-O$3)</f>
        <v>0.2978723404255319</v>
      </c>
      <c r="K165" s="7">
        <f>COUNTIF(I$1:I164,"yes")/O$3</f>
        <v>0.5892857142857143</v>
      </c>
      <c r="L165" s="7">
        <f>2*COUNTIF(I$1:I164,"yes")/(COUNTIF(I$1:I164,"yes")+O$3+(O$1-O$3-(COUNTIF(I166:I$441,"no")+O$1-O$2)))</f>
        <v>0.47826086956521741</v>
      </c>
      <c r="M165" s="1"/>
    </row>
    <row r="166" spans="1:13" x14ac:dyDescent="0.3">
      <c r="A166" s="4" t="s">
        <v>370</v>
      </c>
      <c r="B166" s="4" t="s">
        <v>9</v>
      </c>
      <c r="C166" s="4" t="s">
        <v>264</v>
      </c>
      <c r="D166" s="4" t="s">
        <v>307</v>
      </c>
      <c r="E166" s="4" t="s">
        <v>10</v>
      </c>
      <c r="F166" s="4" t="s">
        <v>12</v>
      </c>
      <c r="G166" s="5">
        <v>749.9</v>
      </c>
      <c r="H166" s="5" t="s">
        <v>371</v>
      </c>
      <c r="I166" s="6" t="s">
        <v>1010</v>
      </c>
      <c r="J166" s="7">
        <f>1 - ((COUNTIF(I167:I$441,"no")+O$1-O$2))/(O$1-O$3)</f>
        <v>0.30091185410334342</v>
      </c>
      <c r="K166" s="7">
        <f>COUNTIF(I$1:I165,"yes")/O$3</f>
        <v>0.5892857142857143</v>
      </c>
      <c r="L166" s="7">
        <f>2*COUNTIF(I$1:I165,"yes")/(COUNTIF(I$1:I165,"yes")+O$3+(O$1-O$3-(COUNTIF(I167:I$441,"no")+O$1-O$2)))</f>
        <v>0.47653429602888087</v>
      </c>
      <c r="M166" s="1"/>
    </row>
    <row r="167" spans="1:13" x14ac:dyDescent="0.3">
      <c r="A167" s="4" t="s">
        <v>372</v>
      </c>
      <c r="B167" s="4" t="s">
        <v>9</v>
      </c>
      <c r="C167" s="4" t="s">
        <v>139</v>
      </c>
      <c r="D167" s="4" t="s">
        <v>94</v>
      </c>
      <c r="E167" s="4" t="s">
        <v>10</v>
      </c>
      <c r="F167" s="4" t="s">
        <v>12</v>
      </c>
      <c r="G167" s="5">
        <v>749.7</v>
      </c>
      <c r="H167" s="5" t="s">
        <v>373</v>
      </c>
      <c r="I167" s="6" t="s">
        <v>1010</v>
      </c>
      <c r="J167" s="7">
        <f>1 - ((COUNTIF(I168:I$441,"no")+O$1-O$2))/(O$1-O$3)</f>
        <v>0.30395136778115506</v>
      </c>
      <c r="K167" s="7">
        <f>COUNTIF(I$1:I166,"yes")/O$3</f>
        <v>0.5892857142857143</v>
      </c>
      <c r="L167" s="7">
        <f>2*COUNTIF(I$1:I166,"yes")/(COUNTIF(I$1:I166,"yes")+O$3+(O$1-O$3-(COUNTIF(I168:I$441,"no")+O$1-O$2)))</f>
        <v>0.47482014388489208</v>
      </c>
      <c r="M167" s="1"/>
    </row>
    <row r="168" spans="1:13" x14ac:dyDescent="0.3">
      <c r="A168" s="4" t="s">
        <v>374</v>
      </c>
      <c r="B168" s="4" t="s">
        <v>9</v>
      </c>
      <c r="C168" s="4" t="s">
        <v>10</v>
      </c>
      <c r="D168" s="4" t="s">
        <v>375</v>
      </c>
      <c r="E168" s="4" t="s">
        <v>10</v>
      </c>
      <c r="F168" s="4" t="s">
        <v>12</v>
      </c>
      <c r="G168" s="5">
        <v>748.7</v>
      </c>
      <c r="H168" s="5" t="s">
        <v>376</v>
      </c>
      <c r="I168" s="6" t="s">
        <v>1010</v>
      </c>
      <c r="J168" s="7">
        <f>1 - ((COUNTIF(I169:I$441,"no")+O$1-O$2))/(O$1-O$3)</f>
        <v>0.30699088145896658</v>
      </c>
      <c r="K168" s="7">
        <f>COUNTIF(I$1:I167,"yes")/O$3</f>
        <v>0.5892857142857143</v>
      </c>
      <c r="L168" s="7">
        <f>2*COUNTIF(I$1:I167,"yes")/(COUNTIF(I$1:I167,"yes")+O$3+(O$1-O$3-(COUNTIF(I169:I$441,"no")+O$1-O$2)))</f>
        <v>0.4731182795698925</v>
      </c>
      <c r="M168" s="1"/>
    </row>
    <row r="169" spans="1:13" x14ac:dyDescent="0.3">
      <c r="A169" s="16" t="s">
        <v>377</v>
      </c>
      <c r="B169" s="16" t="s">
        <v>9</v>
      </c>
      <c r="C169" s="16" t="s">
        <v>378</v>
      </c>
      <c r="D169" s="16" t="s">
        <v>379</v>
      </c>
      <c r="E169" s="16" t="s">
        <v>10</v>
      </c>
      <c r="F169" s="16" t="s">
        <v>12</v>
      </c>
      <c r="G169" s="17">
        <v>748.6</v>
      </c>
      <c r="H169" s="17" t="s">
        <v>380</v>
      </c>
      <c r="I169" s="18" t="s">
        <v>1010</v>
      </c>
      <c r="J169" s="7">
        <f>1 - ((COUNTIF(I170:I$441,"no")+O$1-O$2))/(O$1-O$3)</f>
        <v>0.3100303951367781</v>
      </c>
      <c r="K169" s="18">
        <f>COUNTIF(I$1:I168,"yes")/O$3</f>
        <v>0.5892857142857143</v>
      </c>
      <c r="L169" s="18">
        <f>2*COUNTIF(I$1:I168,"yes")/(COUNTIF(I$1:I168,"yes")+O$3+(O$1-O$3-(COUNTIF(I170:I$441,"no")+O$1-O$2)))</f>
        <v>0.47142857142857142</v>
      </c>
      <c r="M169" s="1"/>
    </row>
    <row r="170" spans="1:13" x14ac:dyDescent="0.3">
      <c r="A170" s="4" t="s">
        <v>381</v>
      </c>
      <c r="B170" s="4" t="s">
        <v>9</v>
      </c>
      <c r="C170" s="4" t="s">
        <v>139</v>
      </c>
      <c r="D170" s="4" t="s">
        <v>379</v>
      </c>
      <c r="E170" s="4" t="s">
        <v>10</v>
      </c>
      <c r="F170" s="4" t="s">
        <v>12</v>
      </c>
      <c r="G170" s="5">
        <v>746</v>
      </c>
      <c r="H170" s="5" t="s">
        <v>382</v>
      </c>
      <c r="I170" s="6" t="s">
        <v>1010</v>
      </c>
      <c r="J170" s="7">
        <f>1 - ((COUNTIF(I171:I$441,"no")+O$1-O$2))/(O$1-O$3)</f>
        <v>0.31306990881458963</v>
      </c>
      <c r="K170" s="7">
        <f>COUNTIF(I$1:I169,"yes")/O$3</f>
        <v>0.5892857142857143</v>
      </c>
      <c r="L170" s="7">
        <f>2*COUNTIF(I$1:I169,"yes")/(COUNTIF(I$1:I169,"yes")+O$3+(O$1-O$3-(COUNTIF(I171:I$441,"no")+O$1-O$2)))</f>
        <v>0.46975088967971529</v>
      </c>
      <c r="M170" s="1"/>
    </row>
    <row r="171" spans="1:13" x14ac:dyDescent="0.3">
      <c r="A171" s="4" t="s">
        <v>383</v>
      </c>
      <c r="B171" s="4" t="s">
        <v>9</v>
      </c>
      <c r="C171" s="4" t="s">
        <v>10</v>
      </c>
      <c r="D171" s="4" t="s">
        <v>339</v>
      </c>
      <c r="E171" s="4" t="s">
        <v>10</v>
      </c>
      <c r="F171" s="4" t="s">
        <v>12</v>
      </c>
      <c r="G171" s="5">
        <v>740.9</v>
      </c>
      <c r="H171" s="5" t="s">
        <v>384</v>
      </c>
      <c r="I171" s="6" t="s">
        <v>1010</v>
      </c>
      <c r="J171" s="7">
        <f>1 - ((COUNTIF(I172:I$441,"no")+O$1-O$2))/(O$1-O$3)</f>
        <v>0.31610942249240126</v>
      </c>
      <c r="K171" s="7">
        <f>COUNTIF(I$1:I170,"yes")/O$3</f>
        <v>0.5892857142857143</v>
      </c>
      <c r="L171" s="7">
        <f>2*COUNTIF(I$1:I170,"yes")/(COUNTIF(I$1:I170,"yes")+O$3+(O$1-O$3-(COUNTIF(I172:I$441,"no")+O$1-O$2)))</f>
        <v>0.46808510638297873</v>
      </c>
      <c r="M171" s="1"/>
    </row>
    <row r="172" spans="1:13" x14ac:dyDescent="0.3">
      <c r="A172" s="4" t="s">
        <v>385</v>
      </c>
      <c r="B172" s="4" t="s">
        <v>9</v>
      </c>
      <c r="C172" s="4" t="s">
        <v>386</v>
      </c>
      <c r="D172" s="4" t="s">
        <v>387</v>
      </c>
      <c r="E172" s="4" t="s">
        <v>10</v>
      </c>
      <c r="F172" s="4" t="s">
        <v>12</v>
      </c>
      <c r="G172" s="5">
        <v>739.2</v>
      </c>
      <c r="H172" s="5" t="s">
        <v>388</v>
      </c>
      <c r="I172" s="6" t="s">
        <v>1009</v>
      </c>
      <c r="J172" s="7">
        <f>1 - ((COUNTIF(I173:I$441,"no")+O$1-O$2))/(O$1-O$3)</f>
        <v>0.31610942249240126</v>
      </c>
      <c r="K172" s="7">
        <f>COUNTIF(I$1:I171,"yes")/O$3</f>
        <v>0.5892857142857143</v>
      </c>
      <c r="L172" s="7">
        <f>2*COUNTIF(I$1:I171,"yes")/(COUNTIF(I$1:I171,"yes")+O$3+(O$1-O$3-(COUNTIF(I173:I$441,"no")+O$1-O$2)))</f>
        <v>0.46808510638297873</v>
      </c>
      <c r="M172" s="1"/>
    </row>
    <row r="173" spans="1:13" x14ac:dyDescent="0.3">
      <c r="A173" s="4" t="s">
        <v>389</v>
      </c>
      <c r="B173" s="4" t="s">
        <v>9</v>
      </c>
      <c r="C173" s="4" t="s">
        <v>390</v>
      </c>
      <c r="D173" s="4" t="s">
        <v>118</v>
      </c>
      <c r="E173" s="4" t="s">
        <v>10</v>
      </c>
      <c r="F173" s="4" t="s">
        <v>12</v>
      </c>
      <c r="G173" s="5">
        <v>739.2</v>
      </c>
      <c r="H173" s="5" t="s">
        <v>388</v>
      </c>
      <c r="I173" s="6" t="s">
        <v>1009</v>
      </c>
      <c r="J173" s="7">
        <f>1 - ((COUNTIF(I174:I$441,"no")+O$1-O$2))/(O$1-O$3)</f>
        <v>0.31610942249240126</v>
      </c>
      <c r="K173" s="7">
        <f>COUNTIF(I$1:I172,"yes")/O$3</f>
        <v>0.5982142857142857</v>
      </c>
      <c r="L173" s="7">
        <f>2*COUNTIF(I$1:I172,"yes")/(COUNTIF(I$1:I172,"yes")+O$3+(O$1-O$3-(COUNTIF(I174:I$441,"no")+O$1-O$2)))</f>
        <v>0.47349823321554768</v>
      </c>
      <c r="M173" s="1"/>
    </row>
    <row r="174" spans="1:13" x14ac:dyDescent="0.3">
      <c r="A174" s="4" t="s">
        <v>391</v>
      </c>
      <c r="B174" s="4" t="s">
        <v>9</v>
      </c>
      <c r="C174" s="4" t="s">
        <v>342</v>
      </c>
      <c r="D174" s="4" t="s">
        <v>392</v>
      </c>
      <c r="E174" s="4" t="s">
        <v>10</v>
      </c>
      <c r="F174" s="4" t="s">
        <v>12</v>
      </c>
      <c r="G174" s="5">
        <v>737.3</v>
      </c>
      <c r="H174" s="5" t="s">
        <v>393</v>
      </c>
      <c r="I174" s="6" t="s">
        <v>1010</v>
      </c>
      <c r="J174" s="7">
        <f>1 - ((COUNTIF(I175:I$441,"no")+O$1-O$2))/(O$1-O$3)</f>
        <v>0.31914893617021278</v>
      </c>
      <c r="K174" s="7">
        <f>COUNTIF(I$1:I173,"yes")/O$3</f>
        <v>0.6071428571428571</v>
      </c>
      <c r="L174" s="7">
        <f>2*COUNTIF(I$1:I173,"yes")/(COUNTIF(I$1:I173,"yes")+O$3+(O$1-O$3-(COUNTIF(I175:I$441,"no")+O$1-O$2)))</f>
        <v>0.47719298245614034</v>
      </c>
      <c r="M174" s="1"/>
    </row>
    <row r="175" spans="1:13" x14ac:dyDescent="0.3">
      <c r="A175" s="4" t="s">
        <v>394</v>
      </c>
      <c r="B175" s="4" t="s">
        <v>9</v>
      </c>
      <c r="C175" s="4" t="s">
        <v>10</v>
      </c>
      <c r="D175" s="4" t="s">
        <v>80</v>
      </c>
      <c r="E175" s="4" t="s">
        <v>10</v>
      </c>
      <c r="F175" s="4" t="s">
        <v>12</v>
      </c>
      <c r="G175" s="5">
        <v>736.4</v>
      </c>
      <c r="H175" s="5" t="s">
        <v>395</v>
      </c>
      <c r="I175" s="6" t="s">
        <v>1009</v>
      </c>
      <c r="J175" s="7">
        <f>1 - ((COUNTIF(I176:I$441,"no")+O$1-O$2))/(O$1-O$3)</f>
        <v>0.31914893617021278</v>
      </c>
      <c r="K175" s="7">
        <f>COUNTIF(I$1:I174,"yes")/O$3</f>
        <v>0.6071428571428571</v>
      </c>
      <c r="L175" s="7">
        <f>2*COUNTIF(I$1:I174,"yes")/(COUNTIF(I$1:I174,"yes")+O$3+(O$1-O$3-(COUNTIF(I176:I$441,"no")+O$1-O$2)))</f>
        <v>0.47719298245614034</v>
      </c>
      <c r="M175" s="1"/>
    </row>
    <row r="176" spans="1:13" x14ac:dyDescent="0.3">
      <c r="A176" s="4" t="s">
        <v>396</v>
      </c>
      <c r="B176" s="4" t="s">
        <v>9</v>
      </c>
      <c r="C176" s="4" t="s">
        <v>10</v>
      </c>
      <c r="D176" s="4" t="s">
        <v>144</v>
      </c>
      <c r="E176" s="4" t="s">
        <v>10</v>
      </c>
      <c r="F176" s="4" t="s">
        <v>12</v>
      </c>
      <c r="G176" s="5">
        <v>734.8</v>
      </c>
      <c r="H176" s="5" t="s">
        <v>397</v>
      </c>
      <c r="I176" s="6" t="s">
        <v>1010</v>
      </c>
      <c r="J176" s="7">
        <f>1 - ((COUNTIF(I177:I$441,"no")+O$1-O$2))/(O$1-O$3)</f>
        <v>0.32218844984802431</v>
      </c>
      <c r="K176" s="7">
        <f>COUNTIF(I$1:I175,"yes")/O$3</f>
        <v>0.6160714285714286</v>
      </c>
      <c r="L176" s="7">
        <f>2*COUNTIF(I$1:I175,"yes")/(COUNTIF(I$1:I175,"yes")+O$3+(O$1-O$3-(COUNTIF(I177:I$441,"no")+O$1-O$2)))</f>
        <v>0.4808362369337979</v>
      </c>
      <c r="M176" s="1"/>
    </row>
    <row r="177" spans="1:13" x14ac:dyDescent="0.3">
      <c r="A177" s="4" t="s">
        <v>398</v>
      </c>
      <c r="B177" s="4" t="s">
        <v>9</v>
      </c>
      <c r="C177" s="4" t="s">
        <v>10</v>
      </c>
      <c r="D177" s="4" t="s">
        <v>399</v>
      </c>
      <c r="E177" s="4" t="s">
        <v>10</v>
      </c>
      <c r="F177" s="4" t="s">
        <v>12</v>
      </c>
      <c r="G177" s="5">
        <v>732.4</v>
      </c>
      <c r="H177" s="5" t="s">
        <v>400</v>
      </c>
      <c r="I177" s="6" t="s">
        <v>1010</v>
      </c>
      <c r="J177" s="7">
        <f>1 - ((COUNTIF(I178:I$441,"no")+O$1-O$2))/(O$1-O$3)</f>
        <v>0.32522796352583583</v>
      </c>
      <c r="K177" s="7">
        <f>COUNTIF(I$1:I176,"yes")/O$3</f>
        <v>0.6160714285714286</v>
      </c>
      <c r="L177" s="7">
        <f>2*COUNTIF(I$1:I176,"yes")/(COUNTIF(I$1:I176,"yes")+O$3+(O$1-O$3-(COUNTIF(I178:I$441,"no")+O$1-O$2)))</f>
        <v>0.47916666666666669</v>
      </c>
      <c r="M177" s="1"/>
    </row>
    <row r="178" spans="1:13" x14ac:dyDescent="0.3">
      <c r="A178" s="4" t="s">
        <v>401</v>
      </c>
      <c r="B178" s="4" t="s">
        <v>9</v>
      </c>
      <c r="C178" s="4" t="s">
        <v>10</v>
      </c>
      <c r="D178" s="4" t="s">
        <v>89</v>
      </c>
      <c r="E178" s="4" t="s">
        <v>10</v>
      </c>
      <c r="F178" s="4" t="s">
        <v>12</v>
      </c>
      <c r="G178" s="5">
        <v>731.2</v>
      </c>
      <c r="H178" s="5" t="s">
        <v>402</v>
      </c>
      <c r="I178" s="6" t="s">
        <v>1010</v>
      </c>
      <c r="J178" s="7">
        <f>1 - ((COUNTIF(I179:I$441,"no")+O$1-O$2))/(O$1-O$3)</f>
        <v>0.32826747720364746</v>
      </c>
      <c r="K178" s="7">
        <f>COUNTIF(I$1:I177,"yes")/O$3</f>
        <v>0.6160714285714286</v>
      </c>
      <c r="L178" s="7">
        <f>2*COUNTIF(I$1:I177,"yes")/(COUNTIF(I$1:I177,"yes")+O$3+(O$1-O$3-(COUNTIF(I179:I$441,"no")+O$1-O$2)))</f>
        <v>0.47750865051903113</v>
      </c>
      <c r="M178" s="1"/>
    </row>
    <row r="179" spans="1:13" x14ac:dyDescent="0.3">
      <c r="A179" s="4" t="s">
        <v>403</v>
      </c>
      <c r="B179" s="4" t="s">
        <v>9</v>
      </c>
      <c r="C179" s="4" t="s">
        <v>10</v>
      </c>
      <c r="D179" s="4" t="s">
        <v>404</v>
      </c>
      <c r="E179" s="4" t="s">
        <v>10</v>
      </c>
      <c r="F179" s="4" t="s">
        <v>12</v>
      </c>
      <c r="G179" s="5">
        <v>730.9</v>
      </c>
      <c r="H179" s="5" t="s">
        <v>405</v>
      </c>
      <c r="I179" s="6" t="s">
        <v>1010</v>
      </c>
      <c r="J179" s="7">
        <f>1 - ((COUNTIF(I180:I$441,"no")+O$1-O$2))/(O$1-O$3)</f>
        <v>0.33130699088145898</v>
      </c>
      <c r="K179" s="7">
        <f>COUNTIF(I$1:I178,"yes")/O$3</f>
        <v>0.6160714285714286</v>
      </c>
      <c r="L179" s="7">
        <f>2*COUNTIF(I$1:I178,"yes")/(COUNTIF(I$1:I178,"yes")+O$3+(O$1-O$3-(COUNTIF(I180:I$441,"no")+O$1-O$2)))</f>
        <v>0.47586206896551725</v>
      </c>
      <c r="M179" s="1"/>
    </row>
    <row r="180" spans="1:13" x14ac:dyDescent="0.3">
      <c r="A180" s="4" t="s">
        <v>406</v>
      </c>
      <c r="B180" s="4" t="s">
        <v>9</v>
      </c>
      <c r="C180" s="4" t="s">
        <v>10</v>
      </c>
      <c r="D180" s="4" t="s">
        <v>17</v>
      </c>
      <c r="E180" s="4" t="s">
        <v>10</v>
      </c>
      <c r="F180" s="4" t="s">
        <v>12</v>
      </c>
      <c r="G180" s="5">
        <v>730.6</v>
      </c>
      <c r="H180" s="5" t="s">
        <v>407</v>
      </c>
      <c r="I180" s="6" t="s">
        <v>1010</v>
      </c>
      <c r="J180" s="7">
        <f>1 - ((COUNTIF(I181:I$441,"no")+O$1-O$2))/(O$1-O$3)</f>
        <v>0.33434650455927051</v>
      </c>
      <c r="K180" s="7">
        <f>COUNTIF(I$1:I179,"yes")/O$3</f>
        <v>0.6160714285714286</v>
      </c>
      <c r="L180" s="7">
        <f>2*COUNTIF(I$1:I179,"yes")/(COUNTIF(I$1:I179,"yes")+O$3+(O$1-O$3-(COUNTIF(I181:I$441,"no")+O$1-O$2)))</f>
        <v>0.47422680412371132</v>
      </c>
      <c r="M180" s="1"/>
    </row>
    <row r="181" spans="1:13" x14ac:dyDescent="0.3">
      <c r="A181" s="4" t="s">
        <v>408</v>
      </c>
      <c r="B181" s="4" t="s">
        <v>9</v>
      </c>
      <c r="C181" s="4" t="s">
        <v>409</v>
      </c>
      <c r="D181" s="4" t="s">
        <v>410</v>
      </c>
      <c r="E181" s="4" t="s">
        <v>10</v>
      </c>
      <c r="F181" s="4" t="s">
        <v>12</v>
      </c>
      <c r="G181" s="5">
        <v>730.6</v>
      </c>
      <c r="H181" s="5" t="s">
        <v>411</v>
      </c>
      <c r="I181" s="6" t="s">
        <v>1010</v>
      </c>
      <c r="J181" s="7">
        <f>1 - ((COUNTIF(I182:I$441,"no")+O$1-O$2))/(O$1-O$3)</f>
        <v>0.33738601823708203</v>
      </c>
      <c r="K181" s="7">
        <f>COUNTIF(I$1:I180,"yes")/O$3</f>
        <v>0.6160714285714286</v>
      </c>
      <c r="L181" s="7">
        <f>2*COUNTIF(I$1:I180,"yes")/(COUNTIF(I$1:I180,"yes")+O$3+(O$1-O$3-(COUNTIF(I182:I$441,"no")+O$1-O$2)))</f>
        <v>0.4726027397260274</v>
      </c>
      <c r="M181" s="1"/>
    </row>
    <row r="182" spans="1:13" x14ac:dyDescent="0.3">
      <c r="A182" s="4" t="s">
        <v>412</v>
      </c>
      <c r="B182" s="4" t="s">
        <v>9</v>
      </c>
      <c r="C182" s="4" t="s">
        <v>10</v>
      </c>
      <c r="D182" s="4" t="s">
        <v>17</v>
      </c>
      <c r="E182" s="4" t="s">
        <v>10</v>
      </c>
      <c r="F182" s="4" t="s">
        <v>12</v>
      </c>
      <c r="G182" s="5">
        <v>729.4</v>
      </c>
      <c r="H182" s="5" t="s">
        <v>413</v>
      </c>
      <c r="I182" s="6" t="s">
        <v>1009</v>
      </c>
      <c r="J182" s="7">
        <f>1 - ((COUNTIF(I183:I$441,"no")+O$1-O$2))/(O$1-O$3)</f>
        <v>0.33738601823708203</v>
      </c>
      <c r="K182" s="7">
        <f>COUNTIF(I$1:I181,"yes")/O$3</f>
        <v>0.6160714285714286</v>
      </c>
      <c r="L182" s="7">
        <f>2*COUNTIF(I$1:I181,"yes")/(COUNTIF(I$1:I181,"yes")+O$3+(O$1-O$3-(COUNTIF(I183:I$441,"no")+O$1-O$2)))</f>
        <v>0.4726027397260274</v>
      </c>
      <c r="M182" s="1"/>
    </row>
    <row r="183" spans="1:13" x14ac:dyDescent="0.3">
      <c r="A183" s="4" t="s">
        <v>414</v>
      </c>
      <c r="B183" s="4" t="s">
        <v>9</v>
      </c>
      <c r="C183" s="4" t="s">
        <v>415</v>
      </c>
      <c r="D183" s="4" t="s">
        <v>416</v>
      </c>
      <c r="E183" s="4" t="s">
        <v>10</v>
      </c>
      <c r="F183" s="4" t="s">
        <v>12</v>
      </c>
      <c r="G183" s="5">
        <v>728.6</v>
      </c>
      <c r="H183" s="5" t="s">
        <v>417</v>
      </c>
      <c r="I183" s="6" t="s">
        <v>1009</v>
      </c>
      <c r="J183" s="7">
        <f>1 - ((COUNTIF(I184:I$441,"no")+O$1-O$2))/(O$1-O$3)</f>
        <v>0.33738601823708203</v>
      </c>
      <c r="K183" s="7">
        <f>COUNTIF(I$1:I182,"yes")/O$3</f>
        <v>0.625</v>
      </c>
      <c r="L183" s="7">
        <f>2*COUNTIF(I$1:I182,"yes")/(COUNTIF(I$1:I182,"yes")+O$3+(O$1-O$3-(COUNTIF(I184:I$441,"no")+O$1-O$2)))</f>
        <v>0.47781569965870307</v>
      </c>
      <c r="M183" s="1"/>
    </row>
    <row r="184" spans="1:13" x14ac:dyDescent="0.3">
      <c r="A184" s="4" t="s">
        <v>418</v>
      </c>
      <c r="B184" s="4" t="s">
        <v>9</v>
      </c>
      <c r="C184" s="4" t="s">
        <v>10</v>
      </c>
      <c r="D184" s="4" t="s">
        <v>123</v>
      </c>
      <c r="E184" s="4" t="s">
        <v>10</v>
      </c>
      <c r="F184" s="4" t="s">
        <v>12</v>
      </c>
      <c r="G184" s="5">
        <v>728.5</v>
      </c>
      <c r="H184" s="5" t="s">
        <v>419</v>
      </c>
      <c r="I184" s="6" t="s">
        <v>1010</v>
      </c>
      <c r="J184" s="7">
        <f>1 - ((COUNTIF(I185:I$441,"no")+O$1-O$2))/(O$1-O$3)</f>
        <v>0.34042553191489366</v>
      </c>
      <c r="K184" s="7">
        <f>COUNTIF(I$1:I183,"yes")/O$3</f>
        <v>0.6339285714285714</v>
      </c>
      <c r="L184" s="7">
        <f>2*COUNTIF(I$1:I183,"yes")/(COUNTIF(I$1:I183,"yes")+O$3+(O$1-O$3-(COUNTIF(I185:I$441,"no")+O$1-O$2)))</f>
        <v>0.48135593220338985</v>
      </c>
      <c r="M184" s="1"/>
    </row>
    <row r="185" spans="1:13" x14ac:dyDescent="0.3">
      <c r="A185" s="4" t="s">
        <v>420</v>
      </c>
      <c r="B185" s="4" t="s">
        <v>9</v>
      </c>
      <c r="C185" s="4" t="s">
        <v>10</v>
      </c>
      <c r="D185" s="4" t="s">
        <v>41</v>
      </c>
      <c r="E185" s="4" t="s">
        <v>10</v>
      </c>
      <c r="F185" s="4" t="s">
        <v>12</v>
      </c>
      <c r="G185" s="5">
        <v>728.4</v>
      </c>
      <c r="H185" s="5" t="s">
        <v>421</v>
      </c>
      <c r="I185" s="6" t="s">
        <v>1009</v>
      </c>
      <c r="J185" s="7">
        <f>1 - ((COUNTIF(I186:I$441,"no")+O$1-O$2))/(O$1-O$3)</f>
        <v>0.34042553191489366</v>
      </c>
      <c r="K185" s="7">
        <f>COUNTIF(I$1:I184,"yes")/O$3</f>
        <v>0.6339285714285714</v>
      </c>
      <c r="L185" s="7">
        <f>2*COUNTIF(I$1:I184,"yes")/(COUNTIF(I$1:I184,"yes")+O$3+(O$1-O$3-(COUNTIF(I186:I$441,"no")+O$1-O$2)))</f>
        <v>0.48135593220338985</v>
      </c>
      <c r="M185" s="1"/>
    </row>
    <row r="186" spans="1:13" x14ac:dyDescent="0.3">
      <c r="A186" s="4" t="s">
        <v>422</v>
      </c>
      <c r="B186" s="4" t="s">
        <v>9</v>
      </c>
      <c r="C186" s="4" t="s">
        <v>10</v>
      </c>
      <c r="D186" s="4" t="s">
        <v>89</v>
      </c>
      <c r="E186" s="4" t="s">
        <v>10</v>
      </c>
      <c r="F186" s="4" t="s">
        <v>12</v>
      </c>
      <c r="G186" s="5">
        <v>727.1</v>
      </c>
      <c r="H186" s="5" t="s">
        <v>423</v>
      </c>
      <c r="I186" s="6" t="s">
        <v>1010</v>
      </c>
      <c r="J186" s="7">
        <f>1 - ((COUNTIF(I187:I$441,"no")+O$1-O$2))/(O$1-O$3)</f>
        <v>0.34346504559270519</v>
      </c>
      <c r="K186" s="7">
        <f>COUNTIF(I$1:I185,"yes")/O$3</f>
        <v>0.6428571428571429</v>
      </c>
      <c r="L186" s="7">
        <f>2*COUNTIF(I$1:I185,"yes")/(COUNTIF(I$1:I185,"yes")+O$3+(O$1-O$3-(COUNTIF(I187:I$441,"no")+O$1-O$2)))</f>
        <v>0.48484848484848486</v>
      </c>
      <c r="M186" s="1"/>
    </row>
    <row r="187" spans="1:13" x14ac:dyDescent="0.3">
      <c r="A187" s="4" t="s">
        <v>424</v>
      </c>
      <c r="B187" s="4" t="s">
        <v>9</v>
      </c>
      <c r="C187" s="4" t="s">
        <v>10</v>
      </c>
      <c r="D187" s="4" t="s">
        <v>41</v>
      </c>
      <c r="E187" s="4" t="s">
        <v>10</v>
      </c>
      <c r="F187" s="4" t="s">
        <v>12</v>
      </c>
      <c r="G187" s="5">
        <v>723.7</v>
      </c>
      <c r="H187" s="5" t="s">
        <v>425</v>
      </c>
      <c r="I187" s="6" t="s">
        <v>1009</v>
      </c>
      <c r="J187" s="7">
        <f>1 - ((COUNTIF(I188:I$441,"no")+O$1-O$2))/(O$1-O$3)</f>
        <v>0.34346504559270519</v>
      </c>
      <c r="K187" s="7">
        <f>COUNTIF(I$1:I186,"yes")/O$3</f>
        <v>0.6428571428571429</v>
      </c>
      <c r="L187" s="7">
        <f>2*COUNTIF(I$1:I186,"yes")/(COUNTIF(I$1:I186,"yes")+O$3+(O$1-O$3-(COUNTIF(I188:I$441,"no")+O$1-O$2)))</f>
        <v>0.48484848484848486</v>
      </c>
      <c r="M187" s="1"/>
    </row>
    <row r="188" spans="1:13" x14ac:dyDescent="0.3">
      <c r="A188" s="4" t="s">
        <v>426</v>
      </c>
      <c r="B188" s="4" t="s">
        <v>9</v>
      </c>
      <c r="C188" s="4" t="s">
        <v>10</v>
      </c>
      <c r="D188" s="4" t="s">
        <v>427</v>
      </c>
      <c r="E188" s="4" t="s">
        <v>10</v>
      </c>
      <c r="F188" s="4" t="s">
        <v>12</v>
      </c>
      <c r="G188" s="5">
        <v>723</v>
      </c>
      <c r="H188" s="5" t="s">
        <v>428</v>
      </c>
      <c r="I188" s="6" t="s">
        <v>1010</v>
      </c>
      <c r="J188" s="7">
        <f>1 - ((COUNTIF(I189:I$441,"no")+O$1-O$2))/(O$1-O$3)</f>
        <v>0.34650455927051671</v>
      </c>
      <c r="K188" s="7">
        <f>COUNTIF(I$1:I187,"yes")/O$3</f>
        <v>0.6517857142857143</v>
      </c>
      <c r="L188" s="7">
        <f>2*COUNTIF(I$1:I187,"yes")/(COUNTIF(I$1:I187,"yes")+O$3+(O$1-O$3-(COUNTIF(I189:I$441,"no")+O$1-O$2)))</f>
        <v>0.48829431438127091</v>
      </c>
      <c r="M188" s="1"/>
    </row>
    <row r="189" spans="1:13" x14ac:dyDescent="0.3">
      <c r="A189" s="4" t="s">
        <v>429</v>
      </c>
      <c r="B189" s="4" t="s">
        <v>9</v>
      </c>
      <c r="C189" s="4" t="s">
        <v>10</v>
      </c>
      <c r="D189" s="4" t="s">
        <v>430</v>
      </c>
      <c r="E189" s="4" t="s">
        <v>10</v>
      </c>
      <c r="F189" s="4" t="s">
        <v>12</v>
      </c>
      <c r="G189" s="5">
        <v>722.2</v>
      </c>
      <c r="H189" s="5" t="s">
        <v>431</v>
      </c>
      <c r="I189" s="6" t="s">
        <v>1010</v>
      </c>
      <c r="J189" s="7">
        <f>1 - ((COUNTIF(I190:I$441,"no")+O$1-O$2))/(O$1-O$3)</f>
        <v>0.34954407294832823</v>
      </c>
      <c r="K189" s="7">
        <f>COUNTIF(I$1:I188,"yes")/O$3</f>
        <v>0.6517857142857143</v>
      </c>
      <c r="L189" s="7">
        <f>2*COUNTIF(I$1:I188,"yes")/(COUNTIF(I$1:I188,"yes")+O$3+(O$1-O$3-(COUNTIF(I190:I$441,"no")+O$1-O$2)))</f>
        <v>0.48666666666666669</v>
      </c>
      <c r="M189" s="1"/>
    </row>
    <row r="190" spans="1:13" x14ac:dyDescent="0.3">
      <c r="A190" s="4" t="s">
        <v>432</v>
      </c>
      <c r="B190" s="4" t="s">
        <v>9</v>
      </c>
      <c r="C190" s="4" t="s">
        <v>10</v>
      </c>
      <c r="D190" s="4" t="s">
        <v>284</v>
      </c>
      <c r="E190" s="4" t="s">
        <v>10</v>
      </c>
      <c r="F190" s="4" t="s">
        <v>12</v>
      </c>
      <c r="G190" s="5">
        <v>722.1</v>
      </c>
      <c r="H190" s="5" t="s">
        <v>431</v>
      </c>
      <c r="I190" s="6" t="s">
        <v>1010</v>
      </c>
      <c r="J190" s="7">
        <f>1 - ((COUNTIF(I191:I$441,"no")+O$1-O$2))/(O$1-O$3)</f>
        <v>0.35258358662613987</v>
      </c>
      <c r="K190" s="7">
        <f>COUNTIF(I$1:I189,"yes")/O$3</f>
        <v>0.6517857142857143</v>
      </c>
      <c r="L190" s="7">
        <f>2*COUNTIF(I$1:I189,"yes")/(COUNTIF(I$1:I189,"yes")+O$3+(O$1-O$3-(COUNTIF(I191:I$441,"no")+O$1-O$2)))</f>
        <v>0.4850498338870432</v>
      </c>
      <c r="M190" s="1"/>
    </row>
    <row r="191" spans="1:13" x14ac:dyDescent="0.3">
      <c r="A191" s="4" t="s">
        <v>433</v>
      </c>
      <c r="B191" s="4" t="s">
        <v>9</v>
      </c>
      <c r="C191" s="4" t="s">
        <v>434</v>
      </c>
      <c r="D191" s="4" t="s">
        <v>435</v>
      </c>
      <c r="E191" s="4" t="s">
        <v>10</v>
      </c>
      <c r="F191" s="4" t="s">
        <v>12</v>
      </c>
      <c r="G191" s="5">
        <v>721.9</v>
      </c>
      <c r="H191" s="5" t="s">
        <v>436</v>
      </c>
      <c r="I191" s="6" t="s">
        <v>1010</v>
      </c>
      <c r="J191" s="7">
        <f>1 - ((COUNTIF(I192:I$441,"no")+O$1-O$2))/(O$1-O$3)</f>
        <v>0.35562310030395139</v>
      </c>
      <c r="K191" s="7">
        <f>COUNTIF(I$1:I190,"yes")/O$3</f>
        <v>0.6517857142857143</v>
      </c>
      <c r="L191" s="7">
        <f>2*COUNTIF(I$1:I190,"yes")/(COUNTIF(I$1:I190,"yes")+O$3+(O$1-O$3-(COUNTIF(I192:I$441,"no")+O$1-O$2)))</f>
        <v>0.48344370860927155</v>
      </c>
      <c r="M191" s="1"/>
    </row>
    <row r="192" spans="1:13" x14ac:dyDescent="0.3">
      <c r="A192" s="4" t="s">
        <v>437</v>
      </c>
      <c r="B192" s="4" t="s">
        <v>9</v>
      </c>
      <c r="C192" s="4" t="s">
        <v>10</v>
      </c>
      <c r="D192" s="4" t="s">
        <v>438</v>
      </c>
      <c r="E192" s="4" t="s">
        <v>10</v>
      </c>
      <c r="F192" s="4" t="s">
        <v>12</v>
      </c>
      <c r="G192" s="5">
        <v>720</v>
      </c>
      <c r="H192" s="5" t="s">
        <v>439</v>
      </c>
      <c r="I192" s="6" t="s">
        <v>1010</v>
      </c>
      <c r="J192" s="7">
        <f>1 - ((COUNTIF(I193:I$441,"no")+O$1-O$2))/(O$1-O$3)</f>
        <v>0.35866261398176291</v>
      </c>
      <c r="K192" s="7">
        <f>COUNTIF(I$1:I191,"yes")/O$3</f>
        <v>0.6517857142857143</v>
      </c>
      <c r="L192" s="7">
        <f>2*COUNTIF(I$1:I191,"yes")/(COUNTIF(I$1:I191,"yes")+O$3+(O$1-O$3-(COUNTIF(I193:I$441,"no")+O$1-O$2)))</f>
        <v>0.48184818481848185</v>
      </c>
      <c r="M192" s="1"/>
    </row>
    <row r="193" spans="1:13" x14ac:dyDescent="0.3">
      <c r="A193" s="4" t="s">
        <v>440</v>
      </c>
      <c r="B193" s="4" t="s">
        <v>9</v>
      </c>
      <c r="C193" s="4" t="s">
        <v>10</v>
      </c>
      <c r="D193" s="4" t="s">
        <v>17</v>
      </c>
      <c r="E193" s="4" t="s">
        <v>10</v>
      </c>
      <c r="F193" s="4" t="s">
        <v>12</v>
      </c>
      <c r="G193" s="5">
        <v>719.5</v>
      </c>
      <c r="H193" s="5" t="s">
        <v>441</v>
      </c>
      <c r="I193" s="6" t="s">
        <v>1010</v>
      </c>
      <c r="J193" s="7">
        <f>1 - ((COUNTIF(I194:I$441,"no")+O$1-O$2))/(O$1-O$3)</f>
        <v>0.36170212765957444</v>
      </c>
      <c r="K193" s="7">
        <f>COUNTIF(I$1:I192,"yes")/O$3</f>
        <v>0.6517857142857143</v>
      </c>
      <c r="L193" s="7">
        <f>2*COUNTIF(I$1:I192,"yes")/(COUNTIF(I$1:I192,"yes")+O$3+(O$1-O$3-(COUNTIF(I194:I$441,"no")+O$1-O$2)))</f>
        <v>0.48026315789473684</v>
      </c>
      <c r="M193" s="1"/>
    </row>
    <row r="194" spans="1:13" x14ac:dyDescent="0.3">
      <c r="A194" s="4" t="s">
        <v>442</v>
      </c>
      <c r="B194" s="4" t="s">
        <v>9</v>
      </c>
      <c r="C194" s="4" t="s">
        <v>10</v>
      </c>
      <c r="D194" s="4" t="s">
        <v>284</v>
      </c>
      <c r="E194" s="4" t="s">
        <v>10</v>
      </c>
      <c r="F194" s="4" t="s">
        <v>12</v>
      </c>
      <c r="G194" s="5">
        <v>718.4</v>
      </c>
      <c r="H194" s="5" t="s">
        <v>443</v>
      </c>
      <c r="I194" s="6" t="s">
        <v>1010</v>
      </c>
      <c r="J194" s="7">
        <f>1 - ((COUNTIF(I195:I$441,"no")+O$1-O$2))/(O$1-O$3)</f>
        <v>0.36474164133738607</v>
      </c>
      <c r="K194" s="7">
        <f>COUNTIF(I$1:I193,"yes")/O$3</f>
        <v>0.6517857142857143</v>
      </c>
      <c r="L194" s="7">
        <f>2*COUNTIF(I$1:I193,"yes")/(COUNTIF(I$1:I193,"yes")+O$3+(O$1-O$3-(COUNTIF(I195:I$441,"no")+O$1-O$2)))</f>
        <v>0.47868852459016392</v>
      </c>
      <c r="M194" s="1"/>
    </row>
    <row r="195" spans="1:13" x14ac:dyDescent="0.3">
      <c r="A195" s="4" t="s">
        <v>444</v>
      </c>
      <c r="B195" s="4" t="s">
        <v>9</v>
      </c>
      <c r="C195" s="4" t="s">
        <v>10</v>
      </c>
      <c r="D195" s="4" t="s">
        <v>445</v>
      </c>
      <c r="E195" s="4" t="s">
        <v>10</v>
      </c>
      <c r="F195" s="4" t="s">
        <v>12</v>
      </c>
      <c r="G195" s="5">
        <v>718.3</v>
      </c>
      <c r="H195" s="5" t="s">
        <v>446</v>
      </c>
      <c r="I195" s="6" t="s">
        <v>1009</v>
      </c>
      <c r="J195" s="7">
        <f>1 - ((COUNTIF(I196:I$441,"no")+O$1-O$2))/(O$1-O$3)</f>
        <v>0.36474164133738607</v>
      </c>
      <c r="K195" s="7">
        <f>COUNTIF(I$1:I194,"yes")/O$3</f>
        <v>0.6517857142857143</v>
      </c>
      <c r="L195" s="7">
        <f>2*COUNTIF(I$1:I194,"yes")/(COUNTIF(I$1:I194,"yes")+O$3+(O$1-O$3-(COUNTIF(I196:I$441,"no")+O$1-O$2)))</f>
        <v>0.47868852459016392</v>
      </c>
      <c r="M195" s="1"/>
    </row>
    <row r="196" spans="1:13" x14ac:dyDescent="0.3">
      <c r="A196" s="4" t="s">
        <v>447</v>
      </c>
      <c r="B196" s="4" t="s">
        <v>9</v>
      </c>
      <c r="C196" s="4" t="s">
        <v>10</v>
      </c>
      <c r="D196" s="4" t="s">
        <v>151</v>
      </c>
      <c r="E196" s="4" t="s">
        <v>10</v>
      </c>
      <c r="F196" s="4" t="s">
        <v>12</v>
      </c>
      <c r="G196" s="5">
        <v>717.6</v>
      </c>
      <c r="H196" s="5" t="s">
        <v>448</v>
      </c>
      <c r="I196" s="6" t="s">
        <v>1010</v>
      </c>
      <c r="J196" s="7">
        <f>1 - ((COUNTIF(I197:I$441,"no")+O$1-O$2))/(O$1-O$3)</f>
        <v>0.36778115501519759</v>
      </c>
      <c r="K196" s="7">
        <f>COUNTIF(I$1:I195,"yes")/O$3</f>
        <v>0.6607142857142857</v>
      </c>
      <c r="L196" s="7">
        <f>2*COUNTIF(I$1:I195,"yes")/(COUNTIF(I$1:I195,"yes")+O$3+(O$1-O$3-(COUNTIF(I197:I$441,"no")+O$1-O$2)))</f>
        <v>0.48208469055374592</v>
      </c>
      <c r="M196" s="1"/>
    </row>
    <row r="197" spans="1:13" x14ac:dyDescent="0.3">
      <c r="A197" s="4" t="s">
        <v>449</v>
      </c>
      <c r="B197" s="4" t="s">
        <v>9</v>
      </c>
      <c r="C197" s="4" t="s">
        <v>108</v>
      </c>
      <c r="D197" s="4" t="s">
        <v>339</v>
      </c>
      <c r="E197" s="4" t="s">
        <v>10</v>
      </c>
      <c r="F197" s="4" t="s">
        <v>12</v>
      </c>
      <c r="G197" s="5">
        <v>717.4</v>
      </c>
      <c r="H197" s="5" t="s">
        <v>450</v>
      </c>
      <c r="I197" s="6" t="s">
        <v>1010</v>
      </c>
      <c r="J197" s="7">
        <f>1 - ((COUNTIF(I198:I$441,"no")+O$1-O$2))/(O$1-O$3)</f>
        <v>0.37082066869300911</v>
      </c>
      <c r="K197" s="7">
        <f>COUNTIF(I$1:I196,"yes")/O$3</f>
        <v>0.6607142857142857</v>
      </c>
      <c r="L197" s="7">
        <f>2*COUNTIF(I$1:I196,"yes")/(COUNTIF(I$1:I196,"yes")+O$3+(O$1-O$3-(COUNTIF(I198:I$441,"no")+O$1-O$2)))</f>
        <v>0.48051948051948051</v>
      </c>
      <c r="M197" s="1"/>
    </row>
    <row r="198" spans="1:13" x14ac:dyDescent="0.3">
      <c r="A198" s="4" t="s">
        <v>451</v>
      </c>
      <c r="B198" s="4" t="s">
        <v>9</v>
      </c>
      <c r="C198" s="4" t="s">
        <v>452</v>
      </c>
      <c r="D198" s="4" t="s">
        <v>453</v>
      </c>
      <c r="E198" s="4" t="s">
        <v>10</v>
      </c>
      <c r="F198" s="4" t="s">
        <v>12</v>
      </c>
      <c r="G198" s="5">
        <v>715.8</v>
      </c>
      <c r="H198" s="5" t="s">
        <v>454</v>
      </c>
      <c r="I198" s="6" t="s">
        <v>1009</v>
      </c>
      <c r="J198" s="7">
        <f>1 - ((COUNTIF(I199:I$441,"no")+O$1-O$2))/(O$1-O$3)</f>
        <v>0.37082066869300911</v>
      </c>
      <c r="K198" s="7">
        <f>COUNTIF(I$1:I197,"yes")/O$3</f>
        <v>0.6607142857142857</v>
      </c>
      <c r="L198" s="7">
        <f>2*COUNTIF(I$1:I197,"yes")/(COUNTIF(I$1:I197,"yes")+O$3+(O$1-O$3-(COUNTIF(I199:I$441,"no")+O$1-O$2)))</f>
        <v>0.48051948051948051</v>
      </c>
      <c r="M198" s="1"/>
    </row>
    <row r="199" spans="1:13" x14ac:dyDescent="0.3">
      <c r="A199" s="4" t="s">
        <v>455</v>
      </c>
      <c r="B199" s="4" t="s">
        <v>9</v>
      </c>
      <c r="C199" s="4" t="s">
        <v>10</v>
      </c>
      <c r="D199" s="4" t="s">
        <v>80</v>
      </c>
      <c r="E199" s="4" t="s">
        <v>10</v>
      </c>
      <c r="F199" s="4" t="s">
        <v>12</v>
      </c>
      <c r="G199" s="5">
        <v>715.8</v>
      </c>
      <c r="H199" s="5" t="s">
        <v>454</v>
      </c>
      <c r="I199" s="6" t="s">
        <v>1009</v>
      </c>
      <c r="J199" s="7">
        <f>1 - ((COUNTIF(I200:I$441,"no")+O$1-O$2))/(O$1-O$3)</f>
        <v>0.37082066869300911</v>
      </c>
      <c r="K199" s="7">
        <f>COUNTIF(I$1:I198,"yes")/O$3</f>
        <v>0.6696428571428571</v>
      </c>
      <c r="L199" s="7">
        <f>2*COUNTIF(I$1:I198,"yes")/(COUNTIF(I$1:I198,"yes")+O$3+(O$1-O$3-(COUNTIF(I200:I$441,"no")+O$1-O$2)))</f>
        <v>0.4854368932038835</v>
      </c>
      <c r="M199" s="1"/>
    </row>
    <row r="200" spans="1:13" x14ac:dyDescent="0.3">
      <c r="A200" s="4" t="s">
        <v>456</v>
      </c>
      <c r="B200" s="4" t="s">
        <v>9</v>
      </c>
      <c r="C200" s="4" t="s">
        <v>10</v>
      </c>
      <c r="D200" s="4" t="s">
        <v>80</v>
      </c>
      <c r="E200" s="4" t="s">
        <v>10</v>
      </c>
      <c r="F200" s="4" t="s">
        <v>12</v>
      </c>
      <c r="G200" s="5">
        <v>715.5</v>
      </c>
      <c r="H200" s="5" t="s">
        <v>457</v>
      </c>
      <c r="I200" s="6" t="s">
        <v>1009</v>
      </c>
      <c r="J200" s="7">
        <f>1 - ((COUNTIF(I201:I$441,"no")+O$1-O$2))/(O$1-O$3)</f>
        <v>0.37082066869300911</v>
      </c>
      <c r="K200" s="7">
        <f>COUNTIF(I$1:I199,"yes")/O$3</f>
        <v>0.6785714285714286</v>
      </c>
      <c r="L200" s="7">
        <f>2*COUNTIF(I$1:I199,"yes")/(COUNTIF(I$1:I199,"yes")+O$3+(O$1-O$3-(COUNTIF(I201:I$441,"no")+O$1-O$2)))</f>
        <v>0.49032258064516127</v>
      </c>
      <c r="M200" s="1"/>
    </row>
    <row r="201" spans="1:13" x14ac:dyDescent="0.3">
      <c r="A201" s="4" t="s">
        <v>458</v>
      </c>
      <c r="B201" s="4" t="s">
        <v>9</v>
      </c>
      <c r="C201" s="4" t="s">
        <v>10</v>
      </c>
      <c r="D201" s="4" t="s">
        <v>80</v>
      </c>
      <c r="E201" s="4" t="s">
        <v>10</v>
      </c>
      <c r="F201" s="4" t="s">
        <v>12</v>
      </c>
      <c r="G201" s="5">
        <v>714.7</v>
      </c>
      <c r="H201" s="5" t="s">
        <v>459</v>
      </c>
      <c r="I201" s="6" t="s">
        <v>1009</v>
      </c>
      <c r="J201" s="7">
        <f>1 - ((COUNTIF(I202:I$441,"no")+O$1-O$2))/(O$1-O$3)</f>
        <v>0.37082066869300911</v>
      </c>
      <c r="K201" s="7">
        <f>COUNTIF(I$1:I200,"yes")/O$3</f>
        <v>0.6875</v>
      </c>
      <c r="L201" s="7">
        <f>2*COUNTIF(I$1:I200,"yes")/(COUNTIF(I$1:I200,"yes")+O$3+(O$1-O$3-(COUNTIF(I202:I$441,"no")+O$1-O$2)))</f>
        <v>0.49517684887459806</v>
      </c>
      <c r="M201" s="1"/>
    </row>
    <row r="202" spans="1:13" x14ac:dyDescent="0.3">
      <c r="A202" s="4" t="s">
        <v>460</v>
      </c>
      <c r="B202" s="4" t="s">
        <v>9</v>
      </c>
      <c r="C202" s="4" t="s">
        <v>10</v>
      </c>
      <c r="D202" s="4" t="s">
        <v>461</v>
      </c>
      <c r="E202" s="4" t="s">
        <v>10</v>
      </c>
      <c r="F202" s="4" t="s">
        <v>12</v>
      </c>
      <c r="G202" s="5">
        <v>709.7</v>
      </c>
      <c r="H202" s="5" t="s">
        <v>462</v>
      </c>
      <c r="I202" s="6" t="s">
        <v>1010</v>
      </c>
      <c r="J202" s="7">
        <f>1 - ((COUNTIF(I203:I$441,"no")+O$1-O$2))/(O$1-O$3)</f>
        <v>0.37386018237082064</v>
      </c>
      <c r="K202" s="7">
        <f>COUNTIF(I$1:I201,"yes")/O$3</f>
        <v>0.6964285714285714</v>
      </c>
      <c r="L202" s="7">
        <f>2*COUNTIF(I$1:I201,"yes")/(COUNTIF(I$1:I201,"yes")+O$3+(O$1-O$3-(COUNTIF(I203:I$441,"no")+O$1-O$2)))</f>
        <v>0.49840255591054311</v>
      </c>
      <c r="M202" s="1"/>
    </row>
    <row r="203" spans="1:13" x14ac:dyDescent="0.3">
      <c r="A203" s="4" t="s">
        <v>463</v>
      </c>
      <c r="B203" s="4" t="s">
        <v>9</v>
      </c>
      <c r="C203" s="4" t="s">
        <v>10</v>
      </c>
      <c r="D203" s="4" t="s">
        <v>464</v>
      </c>
      <c r="E203" s="4" t="s">
        <v>10</v>
      </c>
      <c r="F203" s="4" t="s">
        <v>12</v>
      </c>
      <c r="G203" s="5">
        <v>709.5</v>
      </c>
      <c r="H203" s="5" t="s">
        <v>465</v>
      </c>
      <c r="I203" s="6" t="s">
        <v>1010</v>
      </c>
      <c r="J203" s="7">
        <f>1 - ((COUNTIF(I204:I$441,"no")+O$1-O$2))/(O$1-O$3)</f>
        <v>0.37689969604863227</v>
      </c>
      <c r="K203" s="7">
        <f>COUNTIF(I$1:I202,"yes")/O$3</f>
        <v>0.6964285714285714</v>
      </c>
      <c r="L203" s="7">
        <f>2*COUNTIF(I$1:I202,"yes")/(COUNTIF(I$1:I202,"yes")+O$3+(O$1-O$3-(COUNTIF(I204:I$441,"no")+O$1-O$2)))</f>
        <v>0.49681528662420382</v>
      </c>
      <c r="M203" s="1"/>
    </row>
    <row r="204" spans="1:13" x14ac:dyDescent="0.3">
      <c r="A204" s="4" t="s">
        <v>466</v>
      </c>
      <c r="B204" s="4" t="s">
        <v>9</v>
      </c>
      <c r="C204" s="4" t="s">
        <v>452</v>
      </c>
      <c r="D204" s="4" t="s">
        <v>453</v>
      </c>
      <c r="E204" s="4" t="s">
        <v>10</v>
      </c>
      <c r="F204" s="4" t="s">
        <v>12</v>
      </c>
      <c r="G204" s="5">
        <v>708.6</v>
      </c>
      <c r="H204" s="5" t="s">
        <v>467</v>
      </c>
      <c r="I204" s="6" t="s">
        <v>1009</v>
      </c>
      <c r="J204" s="7">
        <f>1 - ((COUNTIF(I205:I$441,"no")+O$1-O$2))/(O$1-O$3)</f>
        <v>0.37689969604863227</v>
      </c>
      <c r="K204" s="7">
        <f>COUNTIF(I$1:I203,"yes")/O$3</f>
        <v>0.6964285714285714</v>
      </c>
      <c r="L204" s="7">
        <f>2*COUNTIF(I$1:I203,"yes")/(COUNTIF(I$1:I203,"yes")+O$3+(O$1-O$3-(COUNTIF(I205:I$441,"no")+O$1-O$2)))</f>
        <v>0.49681528662420382</v>
      </c>
      <c r="M204" s="1"/>
    </row>
    <row r="205" spans="1:13" x14ac:dyDescent="0.3">
      <c r="A205" s="4" t="s">
        <v>468</v>
      </c>
      <c r="B205" s="4" t="s">
        <v>9</v>
      </c>
      <c r="C205" s="4" t="s">
        <v>10</v>
      </c>
      <c r="D205" s="4" t="s">
        <v>80</v>
      </c>
      <c r="E205" s="4" t="s">
        <v>10</v>
      </c>
      <c r="F205" s="4" t="s">
        <v>12</v>
      </c>
      <c r="G205" s="5">
        <v>706</v>
      </c>
      <c r="H205" s="5" t="s">
        <v>469</v>
      </c>
      <c r="I205" s="6" t="s">
        <v>1010</v>
      </c>
      <c r="J205" s="7">
        <f>1 - ((COUNTIF(I206:I$441,"no")+O$1-O$2))/(O$1-O$3)</f>
        <v>0.37993920972644379</v>
      </c>
      <c r="K205" s="7">
        <f>COUNTIF(I$1:I204,"yes")/O$3</f>
        <v>0.7053571428571429</v>
      </c>
      <c r="L205" s="7">
        <f>2*COUNTIF(I$1:I204,"yes")/(COUNTIF(I$1:I204,"yes")+O$3+(O$1-O$3-(COUNTIF(I206:I$441,"no")+O$1-O$2)))</f>
        <v>0.5</v>
      </c>
      <c r="M205" s="1"/>
    </row>
    <row r="206" spans="1:13" x14ac:dyDescent="0.3">
      <c r="A206" s="4" t="s">
        <v>470</v>
      </c>
      <c r="B206" s="4" t="s">
        <v>9</v>
      </c>
      <c r="C206" s="4" t="s">
        <v>10</v>
      </c>
      <c r="D206" s="4" t="s">
        <v>123</v>
      </c>
      <c r="E206" s="4" t="s">
        <v>10</v>
      </c>
      <c r="F206" s="4" t="s">
        <v>12</v>
      </c>
      <c r="G206" s="5">
        <v>705</v>
      </c>
      <c r="H206" s="5" t="s">
        <v>471</v>
      </c>
      <c r="I206" s="6" t="s">
        <v>1010</v>
      </c>
      <c r="J206" s="7">
        <f>1 - ((COUNTIF(I207:I$441,"no")+O$1-O$2))/(O$1-O$3)</f>
        <v>0.38297872340425532</v>
      </c>
      <c r="K206" s="7">
        <f>COUNTIF(I$1:I205,"yes")/O$3</f>
        <v>0.7053571428571429</v>
      </c>
      <c r="L206" s="7">
        <f>2*COUNTIF(I$1:I205,"yes")/(COUNTIF(I$1:I205,"yes")+O$3+(O$1-O$3-(COUNTIF(I207:I$441,"no")+O$1-O$2)))</f>
        <v>0.49842271293375395</v>
      </c>
      <c r="M206" s="1"/>
    </row>
    <row r="207" spans="1:13" x14ac:dyDescent="0.3">
      <c r="A207" s="4" t="s">
        <v>472</v>
      </c>
      <c r="B207" s="4" t="s">
        <v>9</v>
      </c>
      <c r="C207" s="4" t="s">
        <v>10</v>
      </c>
      <c r="D207" s="4" t="s">
        <v>464</v>
      </c>
      <c r="E207" s="4" t="s">
        <v>10</v>
      </c>
      <c r="F207" s="4" t="s">
        <v>12</v>
      </c>
      <c r="G207" s="5">
        <v>703.7</v>
      </c>
      <c r="H207" s="5" t="s">
        <v>473</v>
      </c>
      <c r="I207" s="6" t="s">
        <v>1010</v>
      </c>
      <c r="J207" s="7">
        <f>1 - ((COUNTIF(I208:I$441,"no")+O$1-O$2))/(O$1-O$3)</f>
        <v>0.38601823708206684</v>
      </c>
      <c r="K207" s="7">
        <f>COUNTIF(I$1:I206,"yes")/O$3</f>
        <v>0.7053571428571429</v>
      </c>
      <c r="L207" s="7">
        <f>2*COUNTIF(I$1:I206,"yes")/(COUNTIF(I$1:I206,"yes")+O$3+(O$1-O$3-(COUNTIF(I208:I$441,"no")+O$1-O$2)))</f>
        <v>0.49685534591194969</v>
      </c>
      <c r="M207" s="1"/>
    </row>
    <row r="208" spans="1:13" x14ac:dyDescent="0.3">
      <c r="A208" s="4" t="s">
        <v>474</v>
      </c>
      <c r="B208" s="4" t="s">
        <v>9</v>
      </c>
      <c r="C208" s="4" t="s">
        <v>10</v>
      </c>
      <c r="D208" s="4" t="s">
        <v>80</v>
      </c>
      <c r="E208" s="4" t="s">
        <v>10</v>
      </c>
      <c r="F208" s="4" t="s">
        <v>12</v>
      </c>
      <c r="G208" s="5">
        <v>702.6</v>
      </c>
      <c r="H208" s="5" t="s">
        <v>475</v>
      </c>
      <c r="I208" s="6" t="s">
        <v>1009</v>
      </c>
      <c r="J208" s="7">
        <f>1 - ((COUNTIF(I209:I$441,"no")+O$1-O$2))/(O$1-O$3)</f>
        <v>0.38601823708206684</v>
      </c>
      <c r="K208" s="7">
        <f>COUNTIF(I$1:I207,"yes")/O$3</f>
        <v>0.7053571428571429</v>
      </c>
      <c r="L208" s="7">
        <f>2*COUNTIF(I$1:I207,"yes")/(COUNTIF(I$1:I207,"yes")+O$3+(O$1-O$3-(COUNTIF(I209:I$441,"no")+O$1-O$2)))</f>
        <v>0.49685534591194969</v>
      </c>
      <c r="M208" s="1"/>
    </row>
    <row r="209" spans="1:13" x14ac:dyDescent="0.3">
      <c r="A209" s="4" t="s">
        <v>476</v>
      </c>
      <c r="B209" s="4" t="s">
        <v>9</v>
      </c>
      <c r="C209" s="4" t="s">
        <v>452</v>
      </c>
      <c r="D209" s="4" t="s">
        <v>453</v>
      </c>
      <c r="E209" s="4" t="s">
        <v>10</v>
      </c>
      <c r="F209" s="4" t="s">
        <v>12</v>
      </c>
      <c r="G209" s="5">
        <v>702.6</v>
      </c>
      <c r="H209" s="5" t="s">
        <v>475</v>
      </c>
      <c r="I209" s="6" t="s">
        <v>1009</v>
      </c>
      <c r="J209" s="7">
        <f>1 - ((COUNTIF(I210:I$441,"no")+O$1-O$2))/(O$1-O$3)</f>
        <v>0.38601823708206684</v>
      </c>
      <c r="K209" s="7">
        <f>COUNTIF(I$1:I208,"yes")/O$3</f>
        <v>0.7142857142857143</v>
      </c>
      <c r="L209" s="7">
        <f>2*COUNTIF(I$1:I208,"yes")/(COUNTIF(I$1:I208,"yes")+O$3+(O$1-O$3-(COUNTIF(I210:I$441,"no")+O$1-O$2)))</f>
        <v>0.50156739811912221</v>
      </c>
      <c r="M209" s="1"/>
    </row>
    <row r="210" spans="1:13" x14ac:dyDescent="0.3">
      <c r="A210" s="4" t="s">
        <v>477</v>
      </c>
      <c r="B210" s="4" t="s">
        <v>9</v>
      </c>
      <c r="C210" s="4" t="s">
        <v>10</v>
      </c>
      <c r="D210" s="4" t="s">
        <v>387</v>
      </c>
      <c r="E210" s="4" t="s">
        <v>10</v>
      </c>
      <c r="F210" s="4" t="s">
        <v>12</v>
      </c>
      <c r="G210" s="5">
        <v>701.4</v>
      </c>
      <c r="H210" s="5" t="s">
        <v>478</v>
      </c>
      <c r="I210" s="6" t="s">
        <v>1010</v>
      </c>
      <c r="J210" s="7">
        <f>1 - ((COUNTIF(I211:I$441,"no")+O$1-O$2))/(O$1-O$3)</f>
        <v>0.38905775075987847</v>
      </c>
      <c r="K210" s="7">
        <f>COUNTIF(I$1:I209,"yes")/O$3</f>
        <v>0.7232142857142857</v>
      </c>
      <c r="L210" s="7">
        <f>2*COUNTIF(I$1:I209,"yes")/(COUNTIF(I$1:I209,"yes")+O$3+(O$1-O$3-(COUNTIF(I211:I$441,"no")+O$1-O$2)))</f>
        <v>0.50467289719626163</v>
      </c>
      <c r="M210" s="1"/>
    </row>
    <row r="211" spans="1:13" x14ac:dyDescent="0.3">
      <c r="A211" s="4" t="s">
        <v>479</v>
      </c>
      <c r="B211" s="4" t="s">
        <v>9</v>
      </c>
      <c r="C211" s="4" t="s">
        <v>10</v>
      </c>
      <c r="D211" s="4" t="s">
        <v>109</v>
      </c>
      <c r="E211" s="4" t="s">
        <v>10</v>
      </c>
      <c r="F211" s="4" t="s">
        <v>12</v>
      </c>
      <c r="G211" s="5">
        <v>701.1</v>
      </c>
      <c r="H211" s="5" t="s">
        <v>480</v>
      </c>
      <c r="I211" s="6" t="s">
        <v>1010</v>
      </c>
      <c r="J211" s="7">
        <f>1 - ((COUNTIF(I212:I$441,"no")+O$1-O$2))/(O$1-O$3)</f>
        <v>0.39209726443769</v>
      </c>
      <c r="K211" s="7">
        <f>COUNTIF(I$1:I210,"yes")/O$3</f>
        <v>0.7232142857142857</v>
      </c>
      <c r="L211" s="7">
        <f>2*COUNTIF(I$1:I210,"yes")/(COUNTIF(I$1:I210,"yes")+O$3+(O$1-O$3-(COUNTIF(I212:I$441,"no")+O$1-O$2)))</f>
        <v>0.50310559006211175</v>
      </c>
      <c r="M211" s="1"/>
    </row>
    <row r="212" spans="1:13" x14ac:dyDescent="0.3">
      <c r="A212" s="4" t="s">
        <v>481</v>
      </c>
      <c r="B212" s="4" t="s">
        <v>9</v>
      </c>
      <c r="C212" s="4" t="s">
        <v>10</v>
      </c>
      <c r="D212" s="4" t="s">
        <v>482</v>
      </c>
      <c r="E212" s="4" t="s">
        <v>10</v>
      </c>
      <c r="F212" s="4" t="s">
        <v>12</v>
      </c>
      <c r="G212" s="5">
        <v>700.7</v>
      </c>
      <c r="H212" s="5" t="s">
        <v>483</v>
      </c>
      <c r="I212" s="6" t="s">
        <v>1010</v>
      </c>
      <c r="J212" s="7">
        <f>1 - ((COUNTIF(I213:I$441,"no")+O$1-O$2))/(O$1-O$3)</f>
        <v>0.39513677811550152</v>
      </c>
      <c r="K212" s="7">
        <f>COUNTIF(I$1:I211,"yes")/O$3</f>
        <v>0.7232142857142857</v>
      </c>
      <c r="L212" s="7">
        <f>2*COUNTIF(I$1:I211,"yes")/(COUNTIF(I$1:I211,"yes")+O$3+(O$1-O$3-(COUNTIF(I213:I$441,"no")+O$1-O$2)))</f>
        <v>0.50154798761609909</v>
      </c>
      <c r="M212" s="1"/>
    </row>
    <row r="213" spans="1:13" x14ac:dyDescent="0.3">
      <c r="A213" s="4" t="s">
        <v>484</v>
      </c>
      <c r="B213" s="4" t="s">
        <v>9</v>
      </c>
      <c r="C213" s="4" t="s">
        <v>10</v>
      </c>
      <c r="D213" s="4" t="s">
        <v>387</v>
      </c>
      <c r="E213" s="4" t="s">
        <v>10</v>
      </c>
      <c r="F213" s="4" t="s">
        <v>12</v>
      </c>
      <c r="G213" s="5">
        <v>700.4</v>
      </c>
      <c r="H213" s="5" t="s">
        <v>485</v>
      </c>
      <c r="I213" s="6" t="s">
        <v>1010</v>
      </c>
      <c r="J213" s="7">
        <f>1 - ((COUNTIF(I214:I$441,"no")+O$1-O$2))/(O$1-O$3)</f>
        <v>0.39817629179331304</v>
      </c>
      <c r="K213" s="7">
        <f>COUNTIF(I$1:I212,"yes")/O$3</f>
        <v>0.7232142857142857</v>
      </c>
      <c r="L213" s="7">
        <f>2*COUNTIF(I$1:I212,"yes")/(COUNTIF(I$1:I212,"yes")+O$3+(O$1-O$3-(COUNTIF(I214:I$441,"no")+O$1-O$2)))</f>
        <v>0.5</v>
      </c>
      <c r="M213" s="1"/>
    </row>
    <row r="214" spans="1:13" x14ac:dyDescent="0.3">
      <c r="A214" s="4" t="s">
        <v>486</v>
      </c>
      <c r="B214" s="4" t="s">
        <v>9</v>
      </c>
      <c r="C214" s="4" t="s">
        <v>10</v>
      </c>
      <c r="D214" s="4" t="s">
        <v>482</v>
      </c>
      <c r="E214" s="4" t="s">
        <v>10</v>
      </c>
      <c r="F214" s="4" t="s">
        <v>12</v>
      </c>
      <c r="G214" s="5">
        <v>700.1</v>
      </c>
      <c r="H214" s="5" t="s">
        <v>487</v>
      </c>
      <c r="I214" s="6" t="s">
        <v>1009</v>
      </c>
      <c r="J214" s="7">
        <f>1 - ((COUNTIF(I215:I$441,"no")+O$1-O$2))/(O$1-O$3)</f>
        <v>0.39817629179331304</v>
      </c>
      <c r="K214" s="7">
        <f>COUNTIF(I$1:I213,"yes")/O$3</f>
        <v>0.7232142857142857</v>
      </c>
      <c r="L214" s="7">
        <f>2*COUNTIF(I$1:I213,"yes")/(COUNTIF(I$1:I213,"yes")+O$3+(O$1-O$3-(COUNTIF(I215:I$441,"no")+O$1-O$2)))</f>
        <v>0.5</v>
      </c>
      <c r="M214" s="1"/>
    </row>
    <row r="215" spans="1:13" x14ac:dyDescent="0.3">
      <c r="A215" s="4" t="s">
        <v>488</v>
      </c>
      <c r="B215" s="4" t="s">
        <v>9</v>
      </c>
      <c r="C215" s="4" t="s">
        <v>10</v>
      </c>
      <c r="D215" s="4" t="s">
        <v>387</v>
      </c>
      <c r="E215" s="4" t="s">
        <v>10</v>
      </c>
      <c r="F215" s="4" t="s">
        <v>12</v>
      </c>
      <c r="G215" s="5">
        <v>697.7</v>
      </c>
      <c r="H215" s="5" t="s">
        <v>489</v>
      </c>
      <c r="I215" s="6" t="s">
        <v>1010</v>
      </c>
      <c r="J215" s="7">
        <f>1 - ((COUNTIF(I216:I$441,"no")+O$1-O$2))/(O$1-O$3)</f>
        <v>0.40121580547112456</v>
      </c>
      <c r="K215" s="7">
        <f>COUNTIF(I$1:I214,"yes")/O$3</f>
        <v>0.7321428571428571</v>
      </c>
      <c r="L215" s="7">
        <f>2*COUNTIF(I$1:I214,"yes")/(COUNTIF(I$1:I214,"yes")+O$3+(O$1-O$3-(COUNTIF(I216:I$441,"no")+O$1-O$2)))</f>
        <v>0.50306748466257667</v>
      </c>
      <c r="M215" s="1"/>
    </row>
    <row r="216" spans="1:13" x14ac:dyDescent="0.3">
      <c r="A216" s="4" t="s">
        <v>490</v>
      </c>
      <c r="B216" s="4" t="s">
        <v>9</v>
      </c>
      <c r="C216" s="4" t="s">
        <v>10</v>
      </c>
      <c r="D216" s="4" t="s">
        <v>339</v>
      </c>
      <c r="E216" s="4" t="s">
        <v>10</v>
      </c>
      <c r="F216" s="4" t="s">
        <v>12</v>
      </c>
      <c r="G216" s="5">
        <v>696.2</v>
      </c>
      <c r="H216" s="5" t="s">
        <v>491</v>
      </c>
      <c r="I216" s="6" t="s">
        <v>1009</v>
      </c>
      <c r="J216" s="7">
        <f>1 - ((COUNTIF(I217:I$441,"no")+O$1-O$2))/(O$1-O$3)</f>
        <v>0.40121580547112456</v>
      </c>
      <c r="K216" s="7">
        <f>COUNTIF(I$1:I215,"yes")/O$3</f>
        <v>0.7321428571428571</v>
      </c>
      <c r="L216" s="7">
        <f>2*COUNTIF(I$1:I215,"yes")/(COUNTIF(I$1:I215,"yes")+O$3+(O$1-O$3-(COUNTIF(I217:I$441,"no")+O$1-O$2)))</f>
        <v>0.50306748466257667</v>
      </c>
      <c r="M216" s="1"/>
    </row>
    <row r="217" spans="1:13" x14ac:dyDescent="0.3">
      <c r="A217" s="4" t="s">
        <v>492</v>
      </c>
      <c r="B217" s="4" t="s">
        <v>9</v>
      </c>
      <c r="C217" s="4" t="s">
        <v>10</v>
      </c>
      <c r="D217" s="4" t="s">
        <v>112</v>
      </c>
      <c r="E217" s="4" t="s">
        <v>10</v>
      </c>
      <c r="F217" s="4" t="s">
        <v>12</v>
      </c>
      <c r="G217" s="5">
        <v>695.2</v>
      </c>
      <c r="H217" s="5" t="s">
        <v>493</v>
      </c>
      <c r="I217" s="6" t="s">
        <v>1010</v>
      </c>
      <c r="J217" s="7">
        <f>1 - ((COUNTIF(I218:I$441,"no")+O$1-O$2))/(O$1-O$3)</f>
        <v>0.4042553191489362</v>
      </c>
      <c r="K217" s="7">
        <f>COUNTIF(I$1:I216,"yes")/O$3</f>
        <v>0.7410714285714286</v>
      </c>
      <c r="L217" s="7">
        <f>2*COUNTIF(I$1:I216,"yes")/(COUNTIF(I$1:I216,"yes")+O$3+(O$1-O$3-(COUNTIF(I218:I$441,"no")+O$1-O$2)))</f>
        <v>0.50609756097560976</v>
      </c>
      <c r="M217" s="1"/>
    </row>
    <row r="218" spans="1:13" x14ac:dyDescent="0.3">
      <c r="A218" s="4" t="s">
        <v>494</v>
      </c>
      <c r="B218" s="4" t="s">
        <v>9</v>
      </c>
      <c r="C218" s="4" t="s">
        <v>10</v>
      </c>
      <c r="D218" s="4" t="s">
        <v>464</v>
      </c>
      <c r="E218" s="4" t="s">
        <v>10</v>
      </c>
      <c r="F218" s="4" t="s">
        <v>12</v>
      </c>
      <c r="G218" s="5">
        <v>694.8</v>
      </c>
      <c r="H218" s="5" t="s">
        <v>495</v>
      </c>
      <c r="I218" s="6" t="s">
        <v>1010</v>
      </c>
      <c r="J218" s="7">
        <f>1 - ((COUNTIF(I219:I$441,"no")+O$1-O$2))/(O$1-O$3)</f>
        <v>0.40729483282674772</v>
      </c>
      <c r="K218" s="7">
        <f>COUNTIF(I$1:I217,"yes")/O$3</f>
        <v>0.7410714285714286</v>
      </c>
      <c r="L218" s="7">
        <f>2*COUNTIF(I$1:I217,"yes")/(COUNTIF(I$1:I217,"yes")+O$3+(O$1-O$3-(COUNTIF(I219:I$441,"no")+O$1-O$2)))</f>
        <v>0.50455927051671734</v>
      </c>
      <c r="M218" s="1"/>
    </row>
    <row r="219" spans="1:13" x14ac:dyDescent="0.3">
      <c r="A219" s="4" t="s">
        <v>496</v>
      </c>
      <c r="B219" s="4" t="s">
        <v>9</v>
      </c>
      <c r="C219" s="4" t="s">
        <v>10</v>
      </c>
      <c r="D219" s="4" t="s">
        <v>482</v>
      </c>
      <c r="E219" s="4" t="s">
        <v>10</v>
      </c>
      <c r="F219" s="4" t="s">
        <v>12</v>
      </c>
      <c r="G219" s="5">
        <v>692.8</v>
      </c>
      <c r="H219" s="5" t="s">
        <v>497</v>
      </c>
      <c r="I219" s="6" t="s">
        <v>1010</v>
      </c>
      <c r="J219" s="7">
        <f>1 - ((COUNTIF(I220:I$441,"no")+O$1-O$2))/(O$1-O$3)</f>
        <v>0.41033434650455924</v>
      </c>
      <c r="K219" s="7">
        <f>COUNTIF(I$1:I218,"yes")/O$3</f>
        <v>0.7410714285714286</v>
      </c>
      <c r="L219" s="7">
        <f>2*COUNTIF(I$1:I218,"yes")/(COUNTIF(I$1:I218,"yes")+O$3+(O$1-O$3-(COUNTIF(I220:I$441,"no")+O$1-O$2)))</f>
        <v>0.50303030303030305</v>
      </c>
      <c r="M219" s="1"/>
    </row>
    <row r="220" spans="1:13" x14ac:dyDescent="0.3">
      <c r="A220" s="4" t="s">
        <v>498</v>
      </c>
      <c r="B220" s="4" t="s">
        <v>9</v>
      </c>
      <c r="C220" s="4" t="s">
        <v>10</v>
      </c>
      <c r="D220" s="4" t="s">
        <v>387</v>
      </c>
      <c r="E220" s="4" t="s">
        <v>10</v>
      </c>
      <c r="F220" s="4" t="s">
        <v>12</v>
      </c>
      <c r="G220" s="5">
        <v>691.4</v>
      </c>
      <c r="H220" s="5" t="s">
        <v>499</v>
      </c>
      <c r="I220" s="6" t="s">
        <v>1010</v>
      </c>
      <c r="J220" s="7">
        <f>1 - ((COUNTIF(I221:I$441,"no")+O$1-O$2))/(O$1-O$3)</f>
        <v>0.41337386018237077</v>
      </c>
      <c r="K220" s="6">
        <f>COUNTIF(I$1:I219,"yes")/O$3</f>
        <v>0.7410714285714286</v>
      </c>
      <c r="L220" s="6">
        <f>2*COUNTIF(I$1:I219,"yes")/(COUNTIF(I$1:I219,"yes")+O$3+(O$1-O$3-(COUNTIF(I221:I$441,"no")+O$1-O$2)))</f>
        <v>0.50151057401812693</v>
      </c>
      <c r="M220" s="1"/>
    </row>
    <row r="221" spans="1:13" x14ac:dyDescent="0.3">
      <c r="A221" s="4" t="s">
        <v>500</v>
      </c>
      <c r="B221" s="4" t="s">
        <v>9</v>
      </c>
      <c r="C221" s="4" t="s">
        <v>10</v>
      </c>
      <c r="D221" s="4" t="s">
        <v>461</v>
      </c>
      <c r="E221" s="4" t="s">
        <v>10</v>
      </c>
      <c r="F221" s="4" t="s">
        <v>12</v>
      </c>
      <c r="G221" s="5">
        <v>691.2</v>
      </c>
      <c r="H221" s="5" t="s">
        <v>501</v>
      </c>
      <c r="I221" s="6" t="s">
        <v>1010</v>
      </c>
      <c r="J221" s="7">
        <f>1 - ((COUNTIF(I222:I$441,"no")+O$1-O$2))/(O$1-O$3)</f>
        <v>0.4164133738601824</v>
      </c>
      <c r="K221" s="7">
        <f>COUNTIF(I$1:I220,"yes")/O$3</f>
        <v>0.7410714285714286</v>
      </c>
      <c r="L221" s="7">
        <f>2*COUNTIF(I$1:I220,"yes")/(COUNTIF(I$1:I220,"yes")+O$3+(O$1-O$3-(COUNTIF(I222:I$441,"no")+O$1-O$2)))</f>
        <v>0.5</v>
      </c>
      <c r="M221" s="1"/>
    </row>
    <row r="222" spans="1:13" x14ac:dyDescent="0.3">
      <c r="A222" s="4" t="s">
        <v>502</v>
      </c>
      <c r="B222" s="4" t="s">
        <v>9</v>
      </c>
      <c r="C222" s="4" t="s">
        <v>10</v>
      </c>
      <c r="D222" s="4" t="s">
        <v>461</v>
      </c>
      <c r="E222" s="4" t="s">
        <v>10</v>
      </c>
      <c r="F222" s="4" t="s">
        <v>12</v>
      </c>
      <c r="G222" s="5">
        <v>691.2</v>
      </c>
      <c r="H222" s="5" t="s">
        <v>501</v>
      </c>
      <c r="I222" s="6" t="s">
        <v>1010</v>
      </c>
      <c r="J222" s="7">
        <f>1 - ((COUNTIF(I223:I$441,"no")+O$1-O$2))/(O$1-O$3)</f>
        <v>0.41945288753799392</v>
      </c>
      <c r="K222" s="7">
        <f>COUNTIF(I$1:I221,"yes")/O$3</f>
        <v>0.7410714285714286</v>
      </c>
      <c r="L222" s="7">
        <f>2*COUNTIF(I$1:I221,"yes")/(COUNTIF(I$1:I221,"yes")+O$3+(O$1-O$3-(COUNTIF(I223:I$441,"no")+O$1-O$2)))</f>
        <v>0.49849849849849848</v>
      </c>
      <c r="M222" s="1"/>
    </row>
    <row r="223" spans="1:13" x14ac:dyDescent="0.3">
      <c r="A223" s="4" t="s">
        <v>503</v>
      </c>
      <c r="B223" s="4" t="s">
        <v>9</v>
      </c>
      <c r="C223" s="4" t="s">
        <v>10</v>
      </c>
      <c r="D223" s="4" t="s">
        <v>346</v>
      </c>
      <c r="E223" s="4" t="s">
        <v>10</v>
      </c>
      <c r="F223" s="4" t="s">
        <v>12</v>
      </c>
      <c r="G223" s="5">
        <v>690.5</v>
      </c>
      <c r="H223" s="5" t="s">
        <v>504</v>
      </c>
      <c r="I223" s="6" t="s">
        <v>1010</v>
      </c>
      <c r="J223" s="7">
        <f>1 - ((COUNTIF(I224:I$441,"no")+O$1-O$2))/(O$1-O$3)</f>
        <v>0.42249240121580545</v>
      </c>
      <c r="K223" s="7">
        <f>COUNTIF(I$1:I222,"yes")/O$3</f>
        <v>0.7410714285714286</v>
      </c>
      <c r="L223" s="7">
        <f>2*COUNTIF(I$1:I222,"yes")/(COUNTIF(I$1:I222,"yes")+O$3+(O$1-O$3-(COUNTIF(I224:I$441,"no")+O$1-O$2)))</f>
        <v>0.49700598802395207</v>
      </c>
      <c r="M223" s="1"/>
    </row>
    <row r="224" spans="1:13" x14ac:dyDescent="0.3">
      <c r="A224" s="4" t="s">
        <v>505</v>
      </c>
      <c r="B224" s="4" t="s">
        <v>9</v>
      </c>
      <c r="C224" s="4" t="s">
        <v>10</v>
      </c>
      <c r="D224" s="4" t="s">
        <v>506</v>
      </c>
      <c r="E224" s="4" t="s">
        <v>10</v>
      </c>
      <c r="F224" s="4" t="s">
        <v>12</v>
      </c>
      <c r="G224" s="5">
        <v>690.4</v>
      </c>
      <c r="H224" s="5" t="s">
        <v>507</v>
      </c>
      <c r="I224" s="6" t="s">
        <v>1010</v>
      </c>
      <c r="J224" s="7">
        <f>1 - ((COUNTIF(I225:I$441,"no")+O$1-O$2))/(O$1-O$3)</f>
        <v>0.42553191489361697</v>
      </c>
      <c r="K224" s="7">
        <f>COUNTIF(I$1:I223,"yes")/O$3</f>
        <v>0.7410714285714286</v>
      </c>
      <c r="L224" s="7">
        <f>2*COUNTIF(I$1:I223,"yes")/(COUNTIF(I$1:I223,"yes")+O$3+(O$1-O$3-(COUNTIF(I225:I$441,"no")+O$1-O$2)))</f>
        <v>0.4955223880597015</v>
      </c>
      <c r="M224" s="1"/>
    </row>
    <row r="225" spans="1:13" x14ac:dyDescent="0.3">
      <c r="A225" s="4" t="s">
        <v>508</v>
      </c>
      <c r="B225" s="4" t="s">
        <v>9</v>
      </c>
      <c r="C225" s="4" t="s">
        <v>10</v>
      </c>
      <c r="D225" s="4" t="s">
        <v>89</v>
      </c>
      <c r="E225" s="4" t="s">
        <v>10</v>
      </c>
      <c r="F225" s="4" t="s">
        <v>12</v>
      </c>
      <c r="G225" s="5">
        <v>689.4</v>
      </c>
      <c r="H225" s="5" t="s">
        <v>509</v>
      </c>
      <c r="I225" s="6" t="s">
        <v>1010</v>
      </c>
      <c r="J225" s="7">
        <f>1 - ((COUNTIF(I226:I$441,"no")+O$1-O$2))/(O$1-O$3)</f>
        <v>0.4285714285714286</v>
      </c>
      <c r="K225" s="7">
        <f>COUNTIF(I$1:I224,"yes")/O$3</f>
        <v>0.7410714285714286</v>
      </c>
      <c r="L225" s="7">
        <f>2*COUNTIF(I$1:I224,"yes")/(COUNTIF(I$1:I224,"yes")+O$3+(O$1-O$3-(COUNTIF(I226:I$441,"no")+O$1-O$2)))</f>
        <v>0.49404761904761907</v>
      </c>
      <c r="M225" s="1"/>
    </row>
    <row r="226" spans="1:13" x14ac:dyDescent="0.3">
      <c r="A226" s="4" t="s">
        <v>510</v>
      </c>
      <c r="B226" s="4" t="s">
        <v>9</v>
      </c>
      <c r="C226" s="4" t="s">
        <v>10</v>
      </c>
      <c r="D226" s="4" t="s">
        <v>112</v>
      </c>
      <c r="E226" s="4" t="s">
        <v>10</v>
      </c>
      <c r="F226" s="4" t="s">
        <v>12</v>
      </c>
      <c r="G226" s="5">
        <v>689.4</v>
      </c>
      <c r="H226" s="5" t="s">
        <v>509</v>
      </c>
      <c r="I226" s="6" t="s">
        <v>1010</v>
      </c>
      <c r="J226" s="7">
        <f>1 - ((COUNTIF(I227:I$441,"no")+O$1-O$2))/(O$1-O$3)</f>
        <v>0.43161094224924013</v>
      </c>
      <c r="K226" s="7">
        <f>COUNTIF(I$1:I225,"yes")/O$3</f>
        <v>0.7410714285714286</v>
      </c>
      <c r="L226" s="7">
        <f>2*COUNTIF(I$1:I225,"yes")/(COUNTIF(I$1:I225,"yes")+O$3+(O$1-O$3-(COUNTIF(I227:I$441,"no")+O$1-O$2)))</f>
        <v>0.49258160237388726</v>
      </c>
      <c r="M226" s="1"/>
    </row>
    <row r="227" spans="1:13" x14ac:dyDescent="0.3">
      <c r="A227" s="4" t="s">
        <v>511</v>
      </c>
      <c r="B227" s="4" t="s">
        <v>9</v>
      </c>
      <c r="C227" s="4" t="s">
        <v>10</v>
      </c>
      <c r="D227" s="4" t="s">
        <v>512</v>
      </c>
      <c r="E227" s="4" t="s">
        <v>10</v>
      </c>
      <c r="F227" s="4" t="s">
        <v>12</v>
      </c>
      <c r="G227" s="5">
        <v>686.4</v>
      </c>
      <c r="H227" s="5" t="s">
        <v>513</v>
      </c>
      <c r="I227" s="6" t="s">
        <v>1010</v>
      </c>
      <c r="J227" s="7">
        <f>1 - ((COUNTIF(I228:I$441,"no")+O$1-O$2))/(O$1-O$3)</f>
        <v>0.43465045592705165</v>
      </c>
      <c r="K227" s="7">
        <f>COUNTIF(I$1:I226,"yes")/O$3</f>
        <v>0.7410714285714286</v>
      </c>
      <c r="L227" s="7">
        <f>2*COUNTIF(I$1:I226,"yes")/(COUNTIF(I$1:I226,"yes")+O$3+(O$1-O$3-(COUNTIF(I228:I$441,"no")+O$1-O$2)))</f>
        <v>0.4911242603550296</v>
      </c>
      <c r="M227" s="1"/>
    </row>
    <row r="228" spans="1:13" x14ac:dyDescent="0.3">
      <c r="A228" s="4" t="s">
        <v>514</v>
      </c>
      <c r="B228" s="4" t="s">
        <v>9</v>
      </c>
      <c r="C228" s="4" t="s">
        <v>10</v>
      </c>
      <c r="D228" s="4" t="s">
        <v>24</v>
      </c>
      <c r="E228" s="4" t="s">
        <v>10</v>
      </c>
      <c r="F228" s="4" t="s">
        <v>12</v>
      </c>
      <c r="G228" s="5">
        <v>685.1</v>
      </c>
      <c r="H228" s="5" t="s">
        <v>515</v>
      </c>
      <c r="I228" s="6" t="s">
        <v>1010</v>
      </c>
      <c r="J228" s="7">
        <f>1 - ((COUNTIF(I229:I$441,"no")+O$1-O$2))/(O$1-O$3)</f>
        <v>0.43768996960486317</v>
      </c>
      <c r="K228" s="7">
        <f>COUNTIF(I$1:I227,"yes")/O$3</f>
        <v>0.7410714285714286</v>
      </c>
      <c r="L228" s="7">
        <f>2*COUNTIF(I$1:I227,"yes")/(COUNTIF(I$1:I227,"yes")+O$3+(O$1-O$3-(COUNTIF(I229:I$441,"no")+O$1-O$2)))</f>
        <v>0.48967551622418881</v>
      </c>
      <c r="M228" s="1"/>
    </row>
    <row r="229" spans="1:13" x14ac:dyDescent="0.3">
      <c r="A229" s="4" t="s">
        <v>516</v>
      </c>
      <c r="B229" s="4" t="s">
        <v>9</v>
      </c>
      <c r="C229" s="4" t="s">
        <v>10</v>
      </c>
      <c r="D229" s="4" t="s">
        <v>11</v>
      </c>
      <c r="E229" s="4" t="s">
        <v>10</v>
      </c>
      <c r="F229" s="4" t="s">
        <v>12</v>
      </c>
      <c r="G229" s="5">
        <v>684.4</v>
      </c>
      <c r="H229" s="5" t="s">
        <v>517</v>
      </c>
      <c r="I229" s="6" t="s">
        <v>1010</v>
      </c>
      <c r="J229" s="7">
        <f>1 - ((COUNTIF(I230:I$441,"no")+O$1-O$2))/(O$1-O$3)</f>
        <v>0.44072948328267481</v>
      </c>
      <c r="K229" s="7">
        <f>COUNTIF(I$1:I228,"yes")/O$3</f>
        <v>0.7410714285714286</v>
      </c>
      <c r="L229" s="7">
        <f>2*COUNTIF(I$1:I228,"yes")/(COUNTIF(I$1:I228,"yes")+O$3+(O$1-O$3-(COUNTIF(I230:I$441,"no")+O$1-O$2)))</f>
        <v>0.48823529411764705</v>
      </c>
      <c r="M229" s="1"/>
    </row>
    <row r="230" spans="1:13" x14ac:dyDescent="0.3">
      <c r="A230" s="4" t="s">
        <v>518</v>
      </c>
      <c r="B230" s="4" t="s">
        <v>9</v>
      </c>
      <c r="C230" s="4" t="s">
        <v>10</v>
      </c>
      <c r="D230" s="4" t="s">
        <v>461</v>
      </c>
      <c r="E230" s="4" t="s">
        <v>10</v>
      </c>
      <c r="F230" s="4" t="s">
        <v>12</v>
      </c>
      <c r="G230" s="5">
        <v>682.1</v>
      </c>
      <c r="H230" s="5" t="s">
        <v>519</v>
      </c>
      <c r="I230" s="6" t="s">
        <v>1010</v>
      </c>
      <c r="J230" s="7">
        <f>1 - ((COUNTIF(I231:I$441,"no")+O$1-O$2))/(O$1-O$3)</f>
        <v>0.44376899696048633</v>
      </c>
      <c r="K230" s="7">
        <f>COUNTIF(I$1:I229,"yes")/O$3</f>
        <v>0.7410714285714286</v>
      </c>
      <c r="L230" s="7">
        <f>2*COUNTIF(I$1:I229,"yes")/(COUNTIF(I$1:I229,"yes")+O$3+(O$1-O$3-(COUNTIF(I231:I$441,"no")+O$1-O$2)))</f>
        <v>0.48680351906158359</v>
      </c>
      <c r="M230" s="1"/>
    </row>
    <row r="231" spans="1:13" x14ac:dyDescent="0.3">
      <c r="A231" s="4" t="s">
        <v>520</v>
      </c>
      <c r="B231" s="4" t="s">
        <v>9</v>
      </c>
      <c r="C231" s="4" t="s">
        <v>139</v>
      </c>
      <c r="D231" s="4" t="s">
        <v>506</v>
      </c>
      <c r="E231" s="4" t="s">
        <v>10</v>
      </c>
      <c r="F231" s="4" t="s">
        <v>12</v>
      </c>
      <c r="G231" s="5">
        <v>680.6</v>
      </c>
      <c r="H231" s="5" t="s">
        <v>521</v>
      </c>
      <c r="I231" s="6" t="s">
        <v>1010</v>
      </c>
      <c r="J231" s="7">
        <f>1 - ((COUNTIF(I232:I$441,"no")+O$1-O$2))/(O$1-O$3)</f>
        <v>0.44680851063829785</v>
      </c>
      <c r="K231" s="7">
        <f>COUNTIF(I$1:I230,"yes")/O$3</f>
        <v>0.7410714285714286</v>
      </c>
      <c r="L231" s="7">
        <f>2*COUNTIF(I$1:I230,"yes")/(COUNTIF(I$1:I230,"yes")+O$3+(O$1-O$3-(COUNTIF(I232:I$441,"no")+O$1-O$2)))</f>
        <v>0.4853801169590643</v>
      </c>
      <c r="M231" s="1"/>
    </row>
    <row r="232" spans="1:13" x14ac:dyDescent="0.3">
      <c r="A232" s="4" t="s">
        <v>522</v>
      </c>
      <c r="B232" s="4" t="s">
        <v>9</v>
      </c>
      <c r="C232" s="4" t="s">
        <v>10</v>
      </c>
      <c r="D232" s="4" t="s">
        <v>387</v>
      </c>
      <c r="E232" s="4" t="s">
        <v>10</v>
      </c>
      <c r="F232" s="4" t="s">
        <v>12</v>
      </c>
      <c r="G232" s="5">
        <v>679.4</v>
      </c>
      <c r="H232" s="5" t="s">
        <v>523</v>
      </c>
      <c r="I232" s="6" t="s">
        <v>1010</v>
      </c>
      <c r="J232" s="7">
        <f>1 - ((COUNTIF(I233:I$441,"no")+O$1-O$2))/(O$1-O$3)</f>
        <v>0.44984802431610937</v>
      </c>
      <c r="K232" s="7">
        <f>COUNTIF(I$1:I231,"yes")/O$3</f>
        <v>0.7410714285714286</v>
      </c>
      <c r="L232" s="7">
        <f>2*COUNTIF(I$1:I231,"yes")/(COUNTIF(I$1:I231,"yes")+O$3+(O$1-O$3-(COUNTIF(I233:I$441,"no")+O$1-O$2)))</f>
        <v>0.48396501457725949</v>
      </c>
      <c r="M232" s="1"/>
    </row>
    <row r="233" spans="1:13" x14ac:dyDescent="0.3">
      <c r="A233" s="4" t="s">
        <v>524</v>
      </c>
      <c r="B233" s="4" t="s">
        <v>9</v>
      </c>
      <c r="C233" s="4" t="s">
        <v>10</v>
      </c>
      <c r="D233" s="4" t="s">
        <v>525</v>
      </c>
      <c r="E233" s="4" t="s">
        <v>10</v>
      </c>
      <c r="F233" s="4" t="s">
        <v>12</v>
      </c>
      <c r="G233" s="5">
        <v>678.3</v>
      </c>
      <c r="H233" s="5" t="s">
        <v>526</v>
      </c>
      <c r="I233" s="6" t="s">
        <v>1009</v>
      </c>
      <c r="J233" s="7">
        <f>1 - ((COUNTIF(I234:I$441,"no")+O$1-O$2))/(O$1-O$3)</f>
        <v>0.44984802431610937</v>
      </c>
      <c r="K233" s="7">
        <f>COUNTIF(I$1:I232,"yes")/O$3</f>
        <v>0.7410714285714286</v>
      </c>
      <c r="L233" s="7">
        <f>2*COUNTIF(I$1:I232,"yes")/(COUNTIF(I$1:I232,"yes")+O$3+(O$1-O$3-(COUNTIF(I234:I$441,"no")+O$1-O$2)))</f>
        <v>0.48396501457725949</v>
      </c>
      <c r="M233" s="1"/>
    </row>
    <row r="234" spans="1:13" x14ac:dyDescent="0.3">
      <c r="A234" s="4" t="s">
        <v>527</v>
      </c>
      <c r="B234" s="4" t="s">
        <v>9</v>
      </c>
      <c r="C234" s="4" t="s">
        <v>10</v>
      </c>
      <c r="D234" s="4" t="s">
        <v>83</v>
      </c>
      <c r="E234" s="4" t="s">
        <v>10</v>
      </c>
      <c r="F234" s="4" t="s">
        <v>12</v>
      </c>
      <c r="G234" s="5">
        <v>677.8</v>
      </c>
      <c r="H234" s="5" t="s">
        <v>528</v>
      </c>
      <c r="I234" s="6" t="s">
        <v>1010</v>
      </c>
      <c r="J234" s="7">
        <f>1 - ((COUNTIF(I235:I$441,"no")+O$1-O$2))/(O$1-O$3)</f>
        <v>0.45288753799392101</v>
      </c>
      <c r="K234" s="7">
        <f>COUNTIF(I$1:I233,"yes")/O$3</f>
        <v>0.75</v>
      </c>
      <c r="L234" s="7">
        <f>2*COUNTIF(I$1:I233,"yes")/(COUNTIF(I$1:I233,"yes")+O$3+(O$1-O$3-(COUNTIF(I235:I$441,"no")+O$1-O$2)))</f>
        <v>0.48695652173913045</v>
      </c>
      <c r="M234" s="1"/>
    </row>
    <row r="235" spans="1:13" x14ac:dyDescent="0.3">
      <c r="A235" s="4" t="s">
        <v>529</v>
      </c>
      <c r="B235" s="4" t="s">
        <v>9</v>
      </c>
      <c r="C235" s="4" t="s">
        <v>10</v>
      </c>
      <c r="D235" s="4" t="s">
        <v>11</v>
      </c>
      <c r="E235" s="4" t="s">
        <v>10</v>
      </c>
      <c r="F235" s="4" t="s">
        <v>12</v>
      </c>
      <c r="G235" s="5">
        <v>677</v>
      </c>
      <c r="H235" s="5" t="s">
        <v>530</v>
      </c>
      <c r="I235" s="6" t="s">
        <v>1010</v>
      </c>
      <c r="J235" s="7">
        <f>1 - ((COUNTIF(I236:I$441,"no")+O$1-O$2))/(O$1-O$3)</f>
        <v>0.45592705167173253</v>
      </c>
      <c r="K235" s="7">
        <f>COUNTIF(I$1:I234,"yes")/O$3</f>
        <v>0.75</v>
      </c>
      <c r="L235" s="7">
        <f>2*COUNTIF(I$1:I234,"yes")/(COUNTIF(I$1:I234,"yes")+O$3+(O$1-O$3-(COUNTIF(I236:I$441,"no")+O$1-O$2)))</f>
        <v>0.48554913294797686</v>
      </c>
      <c r="M235" s="1"/>
    </row>
    <row r="236" spans="1:13" x14ac:dyDescent="0.3">
      <c r="A236" s="4" t="s">
        <v>531</v>
      </c>
      <c r="B236" s="4" t="s">
        <v>9</v>
      </c>
      <c r="C236" s="4" t="s">
        <v>10</v>
      </c>
      <c r="D236" s="4" t="s">
        <v>532</v>
      </c>
      <c r="E236" s="4" t="s">
        <v>10</v>
      </c>
      <c r="F236" s="4" t="s">
        <v>12</v>
      </c>
      <c r="G236" s="5">
        <v>673.7</v>
      </c>
      <c r="H236" s="5" t="s">
        <v>533</v>
      </c>
      <c r="I236" s="6" t="s">
        <v>1009</v>
      </c>
      <c r="J236" s="7">
        <f>1 - ((COUNTIF(I237:I$441,"no")+O$1-O$2))/(O$1-O$3)</f>
        <v>0.45592705167173253</v>
      </c>
      <c r="K236" s="7">
        <f>COUNTIF(I$1:I235,"yes")/O$3</f>
        <v>0.75</v>
      </c>
      <c r="L236" s="7">
        <f>2*COUNTIF(I$1:I235,"yes")/(COUNTIF(I$1:I235,"yes")+O$3+(O$1-O$3-(COUNTIF(I237:I$441,"no")+O$1-O$2)))</f>
        <v>0.48554913294797686</v>
      </c>
      <c r="M236" s="1"/>
    </row>
    <row r="237" spans="1:13" x14ac:dyDescent="0.3">
      <c r="A237" s="4" t="s">
        <v>534</v>
      </c>
      <c r="B237" s="4" t="s">
        <v>9</v>
      </c>
      <c r="C237" s="4" t="s">
        <v>139</v>
      </c>
      <c r="D237" s="4" t="s">
        <v>278</v>
      </c>
      <c r="E237" s="4" t="s">
        <v>10</v>
      </c>
      <c r="F237" s="4" t="s">
        <v>12</v>
      </c>
      <c r="G237" s="5">
        <v>671.3</v>
      </c>
      <c r="H237" s="5" t="s">
        <v>535</v>
      </c>
      <c r="I237" s="6" t="s">
        <v>1010</v>
      </c>
      <c r="J237" s="7">
        <f>1 - ((COUNTIF(I238:I$441,"no")+O$1-O$2))/(O$1-O$3)</f>
        <v>0.45896656534954405</v>
      </c>
      <c r="K237" s="7">
        <f>COUNTIF(I$1:I236,"yes")/O$3</f>
        <v>0.7589285714285714</v>
      </c>
      <c r="L237" s="7">
        <f>2*COUNTIF(I$1:I236,"yes")/(COUNTIF(I$1:I236,"yes")+O$3+(O$1-O$3-(COUNTIF(I238:I$441,"no")+O$1-O$2)))</f>
        <v>0.4885057471264368</v>
      </c>
      <c r="M237" s="1"/>
    </row>
    <row r="238" spans="1:13" x14ac:dyDescent="0.3">
      <c r="A238" s="4" t="s">
        <v>536</v>
      </c>
      <c r="B238" s="4" t="s">
        <v>9</v>
      </c>
      <c r="C238" s="4" t="s">
        <v>10</v>
      </c>
      <c r="D238" s="4" t="s">
        <v>430</v>
      </c>
      <c r="E238" s="4" t="s">
        <v>10</v>
      </c>
      <c r="F238" s="4" t="s">
        <v>12</v>
      </c>
      <c r="G238" s="5">
        <v>671.3</v>
      </c>
      <c r="H238" s="5" t="s">
        <v>537</v>
      </c>
      <c r="I238" s="6" t="s">
        <v>1010</v>
      </c>
      <c r="J238" s="7">
        <f>1 - ((COUNTIF(I239:I$441,"no")+O$1-O$2))/(O$1-O$3)</f>
        <v>0.46200607902735558</v>
      </c>
      <c r="K238" s="7">
        <f>COUNTIF(I$1:I237,"yes")/O$3</f>
        <v>0.7589285714285714</v>
      </c>
      <c r="L238" s="7">
        <f>2*COUNTIF(I$1:I237,"yes")/(COUNTIF(I$1:I237,"yes")+O$3+(O$1-O$3-(COUNTIF(I239:I$441,"no")+O$1-O$2)))</f>
        <v>0.4871060171919771</v>
      </c>
      <c r="M238" s="1"/>
    </row>
    <row r="239" spans="1:13" x14ac:dyDescent="0.3">
      <c r="A239" s="4" t="s">
        <v>538</v>
      </c>
      <c r="B239" s="4" t="s">
        <v>9</v>
      </c>
      <c r="C239" s="4" t="s">
        <v>10</v>
      </c>
      <c r="D239" s="4" t="s">
        <v>430</v>
      </c>
      <c r="E239" s="4" t="s">
        <v>10</v>
      </c>
      <c r="F239" s="4" t="s">
        <v>12</v>
      </c>
      <c r="G239" s="5">
        <v>670.7</v>
      </c>
      <c r="H239" s="5" t="s">
        <v>539</v>
      </c>
      <c r="I239" s="6" t="s">
        <v>1010</v>
      </c>
      <c r="J239" s="7">
        <f>1 - ((COUNTIF(I240:I$441,"no")+O$1-O$2))/(O$1-O$3)</f>
        <v>0.46504559270516721</v>
      </c>
      <c r="K239" s="7">
        <f>COUNTIF(I$1:I238,"yes")/O$3</f>
        <v>0.7589285714285714</v>
      </c>
      <c r="L239" s="7">
        <f>2*COUNTIF(I$1:I238,"yes")/(COUNTIF(I$1:I238,"yes")+O$3+(O$1-O$3-(COUNTIF(I240:I$441,"no")+O$1-O$2)))</f>
        <v>0.48571428571428571</v>
      </c>
      <c r="M239" s="1"/>
    </row>
    <row r="240" spans="1:13" x14ac:dyDescent="0.3">
      <c r="A240" s="4" t="s">
        <v>540</v>
      </c>
      <c r="B240" s="4" t="s">
        <v>9</v>
      </c>
      <c r="C240" s="4" t="s">
        <v>10</v>
      </c>
      <c r="D240" s="4" t="s">
        <v>541</v>
      </c>
      <c r="E240" s="4" t="s">
        <v>10</v>
      </c>
      <c r="F240" s="4" t="s">
        <v>12</v>
      </c>
      <c r="G240" s="5">
        <v>669.2</v>
      </c>
      <c r="H240" s="5" t="s">
        <v>542</v>
      </c>
      <c r="I240" s="6" t="s">
        <v>1009</v>
      </c>
      <c r="J240" s="7">
        <f>1 - ((COUNTIF(I241:I$441,"no")+O$1-O$2))/(O$1-O$3)</f>
        <v>0.46504559270516721</v>
      </c>
      <c r="K240" s="7">
        <f>COUNTIF(I$1:I239,"yes")/O$3</f>
        <v>0.7589285714285714</v>
      </c>
      <c r="L240" s="7">
        <f>2*COUNTIF(I$1:I239,"yes")/(COUNTIF(I$1:I239,"yes")+O$3+(O$1-O$3-(COUNTIF(I241:I$441,"no")+O$1-O$2)))</f>
        <v>0.48571428571428571</v>
      </c>
      <c r="M240" s="1"/>
    </row>
    <row r="241" spans="1:13" x14ac:dyDescent="0.3">
      <c r="A241" s="4" t="s">
        <v>543</v>
      </c>
      <c r="B241" s="4" t="s">
        <v>9</v>
      </c>
      <c r="C241" s="4" t="s">
        <v>10</v>
      </c>
      <c r="D241" s="4" t="s">
        <v>123</v>
      </c>
      <c r="E241" s="4" t="s">
        <v>10</v>
      </c>
      <c r="F241" s="4" t="s">
        <v>12</v>
      </c>
      <c r="G241" s="5">
        <v>668.9</v>
      </c>
      <c r="H241" s="5" t="s">
        <v>544</v>
      </c>
      <c r="I241" s="6" t="s">
        <v>1010</v>
      </c>
      <c r="J241" s="7">
        <f>1 - ((COUNTIF(I242:I$441,"no")+O$1-O$2))/(O$1-O$3)</f>
        <v>0.46808510638297873</v>
      </c>
      <c r="K241" s="7">
        <f>COUNTIF(I$1:I240,"yes")/O$3</f>
        <v>0.7678571428571429</v>
      </c>
      <c r="L241" s="7">
        <f>2*COUNTIF(I$1:I240,"yes")/(COUNTIF(I$1:I240,"yes")+O$3+(O$1-O$3-(COUNTIF(I242:I$441,"no")+O$1-O$2)))</f>
        <v>0.48863636363636365</v>
      </c>
      <c r="M241" s="1"/>
    </row>
    <row r="242" spans="1:13" x14ac:dyDescent="0.3">
      <c r="A242" s="4" t="s">
        <v>545</v>
      </c>
      <c r="B242" s="4" t="s">
        <v>9</v>
      </c>
      <c r="C242" s="4" t="s">
        <v>10</v>
      </c>
      <c r="D242" s="4" t="s">
        <v>41</v>
      </c>
      <c r="E242" s="4" t="s">
        <v>10</v>
      </c>
      <c r="F242" s="4" t="s">
        <v>12</v>
      </c>
      <c r="G242" s="5">
        <v>668</v>
      </c>
      <c r="H242" s="5" t="s">
        <v>546</v>
      </c>
      <c r="I242" s="6" t="s">
        <v>1010</v>
      </c>
      <c r="J242" s="7">
        <f>1 - ((COUNTIF(I243:I$441,"no")+O$1-O$2))/(O$1-O$3)</f>
        <v>0.47112462006079026</v>
      </c>
      <c r="K242" s="7">
        <f>COUNTIF(I$1:I241,"yes")/O$3</f>
        <v>0.7678571428571429</v>
      </c>
      <c r="L242" s="7">
        <f>2*COUNTIF(I$1:I241,"yes")/(COUNTIF(I$1:I241,"yes")+O$3+(O$1-O$3-(COUNTIF(I243:I$441,"no")+O$1-O$2)))</f>
        <v>0.48725212464589235</v>
      </c>
      <c r="M242" s="1"/>
    </row>
    <row r="243" spans="1:13" x14ac:dyDescent="0.3">
      <c r="A243" s="4" t="s">
        <v>547</v>
      </c>
      <c r="B243" s="4" t="s">
        <v>9</v>
      </c>
      <c r="C243" s="4" t="s">
        <v>10</v>
      </c>
      <c r="D243" s="4" t="s">
        <v>310</v>
      </c>
      <c r="E243" s="4" t="s">
        <v>10</v>
      </c>
      <c r="F243" s="4" t="s">
        <v>12</v>
      </c>
      <c r="G243" s="5">
        <v>668</v>
      </c>
      <c r="H243" s="5" t="s">
        <v>548</v>
      </c>
      <c r="I243" s="6" t="s">
        <v>1010</v>
      </c>
      <c r="J243" s="7">
        <f>1 - ((COUNTIF(I244:I$441,"no")+O$1-O$2))/(O$1-O$3)</f>
        <v>0.47416413373860178</v>
      </c>
      <c r="K243" s="7">
        <f>COUNTIF(I$1:I242,"yes")/O$3</f>
        <v>0.7678571428571429</v>
      </c>
      <c r="L243" s="7">
        <f>2*COUNTIF(I$1:I242,"yes")/(COUNTIF(I$1:I242,"yes")+O$3+(O$1-O$3-(COUNTIF(I244:I$441,"no")+O$1-O$2)))</f>
        <v>0.48587570621468928</v>
      </c>
      <c r="M243" s="1"/>
    </row>
    <row r="244" spans="1:13" x14ac:dyDescent="0.3">
      <c r="A244" s="4" t="s">
        <v>549</v>
      </c>
      <c r="B244" s="4" t="s">
        <v>9</v>
      </c>
      <c r="C244" s="4" t="s">
        <v>10</v>
      </c>
      <c r="D244" s="4" t="s">
        <v>83</v>
      </c>
      <c r="E244" s="4" t="s">
        <v>10</v>
      </c>
      <c r="F244" s="4" t="s">
        <v>12</v>
      </c>
      <c r="G244" s="5">
        <v>665.1</v>
      </c>
      <c r="H244" s="5" t="s">
        <v>550</v>
      </c>
      <c r="I244" s="6" t="s">
        <v>1010</v>
      </c>
      <c r="J244" s="7">
        <f>1 - ((COUNTIF(I245:I$441,"no")+O$1-O$2))/(O$1-O$3)</f>
        <v>0.47720364741641341</v>
      </c>
      <c r="K244" s="7">
        <f>COUNTIF(I$1:I243,"yes")/O$3</f>
        <v>0.7678571428571429</v>
      </c>
      <c r="L244" s="7">
        <f>2*COUNTIF(I$1:I243,"yes")/(COUNTIF(I$1:I243,"yes")+O$3+(O$1-O$3-(COUNTIF(I245:I$441,"no")+O$1-O$2)))</f>
        <v>0.48450704225352115</v>
      </c>
      <c r="M244" s="1"/>
    </row>
    <row r="245" spans="1:13" x14ac:dyDescent="0.3">
      <c r="A245" s="4" t="s">
        <v>551</v>
      </c>
      <c r="B245" s="4" t="s">
        <v>9</v>
      </c>
      <c r="C245" s="4" t="s">
        <v>10</v>
      </c>
      <c r="D245" s="4" t="s">
        <v>41</v>
      </c>
      <c r="E245" s="4" t="s">
        <v>10</v>
      </c>
      <c r="F245" s="4" t="s">
        <v>12</v>
      </c>
      <c r="G245" s="5">
        <v>664.8</v>
      </c>
      <c r="H245" s="5" t="s">
        <v>552</v>
      </c>
      <c r="I245" s="6" t="s">
        <v>1010</v>
      </c>
      <c r="J245" s="7">
        <f>1 - ((COUNTIF(I246:I$441,"no")+O$1-O$2))/(O$1-O$3)</f>
        <v>0.48024316109422494</v>
      </c>
      <c r="K245" s="7">
        <f>COUNTIF(I$1:I244,"yes")/O$3</f>
        <v>0.7678571428571429</v>
      </c>
      <c r="L245" s="7">
        <f>2*COUNTIF(I$1:I244,"yes")/(COUNTIF(I$1:I244,"yes")+O$3+(O$1-O$3-(COUNTIF(I246:I$441,"no")+O$1-O$2)))</f>
        <v>0.48314606741573035</v>
      </c>
      <c r="M245" s="1"/>
    </row>
    <row r="246" spans="1:13" x14ac:dyDescent="0.3">
      <c r="A246" s="4" t="s">
        <v>553</v>
      </c>
      <c r="B246" s="4" t="s">
        <v>9</v>
      </c>
      <c r="C246" s="4" t="s">
        <v>10</v>
      </c>
      <c r="D246" s="4" t="s">
        <v>430</v>
      </c>
      <c r="E246" s="4" t="s">
        <v>10</v>
      </c>
      <c r="F246" s="4" t="s">
        <v>12</v>
      </c>
      <c r="G246" s="5">
        <v>664.1</v>
      </c>
      <c r="H246" s="5" t="s">
        <v>554</v>
      </c>
      <c r="I246" s="6" t="s">
        <v>1010</v>
      </c>
      <c r="J246" s="7">
        <f>1 - ((COUNTIF(I247:I$441,"no")+O$1-O$2))/(O$1-O$3)</f>
        <v>0.48328267477203646</v>
      </c>
      <c r="K246" s="7">
        <f>COUNTIF(I$1:I245,"yes")/O$3</f>
        <v>0.7678571428571429</v>
      </c>
      <c r="L246" s="7">
        <f>2*COUNTIF(I$1:I245,"yes")/(COUNTIF(I$1:I245,"yes")+O$3+(O$1-O$3-(COUNTIF(I247:I$441,"no")+O$1-O$2)))</f>
        <v>0.48179271708683474</v>
      </c>
      <c r="M246" s="1"/>
    </row>
    <row r="247" spans="1:13" x14ac:dyDescent="0.3">
      <c r="A247" s="4" t="s">
        <v>555</v>
      </c>
      <c r="B247" s="4" t="s">
        <v>9</v>
      </c>
      <c r="C247" s="4" t="s">
        <v>10</v>
      </c>
      <c r="D247" s="4" t="s">
        <v>83</v>
      </c>
      <c r="E247" s="4" t="s">
        <v>10</v>
      </c>
      <c r="F247" s="4" t="s">
        <v>12</v>
      </c>
      <c r="G247" s="5">
        <v>664</v>
      </c>
      <c r="H247" s="5" t="s">
        <v>556</v>
      </c>
      <c r="I247" s="6" t="s">
        <v>1010</v>
      </c>
      <c r="J247" s="7">
        <f>1 - ((COUNTIF(I248:I$441,"no")+O$1-O$2))/(O$1-O$3)</f>
        <v>0.48632218844984798</v>
      </c>
      <c r="K247" s="7">
        <f>COUNTIF(I$1:I246,"yes")/O$3</f>
        <v>0.7678571428571429</v>
      </c>
      <c r="L247" s="7">
        <f>2*COUNTIF(I$1:I246,"yes")/(COUNTIF(I$1:I246,"yes")+O$3+(O$1-O$3-(COUNTIF(I248:I$441,"no")+O$1-O$2)))</f>
        <v>0.48044692737430167</v>
      </c>
      <c r="M247" s="1"/>
    </row>
    <row r="248" spans="1:13" x14ac:dyDescent="0.3">
      <c r="A248" s="4" t="s">
        <v>557</v>
      </c>
      <c r="B248" s="4" t="s">
        <v>9</v>
      </c>
      <c r="C248" s="4" t="s">
        <v>10</v>
      </c>
      <c r="D248" s="4" t="s">
        <v>558</v>
      </c>
      <c r="E248" s="4" t="s">
        <v>10</v>
      </c>
      <c r="F248" s="4" t="s">
        <v>12</v>
      </c>
      <c r="G248" s="5">
        <v>662.8</v>
      </c>
      <c r="H248" s="5" t="s">
        <v>559</v>
      </c>
      <c r="I248" s="6" t="s">
        <v>1010</v>
      </c>
      <c r="J248" s="7">
        <f>1 - ((COUNTIF(I249:I$441,"no")+O$1-O$2))/(O$1-O$3)</f>
        <v>0.48936170212765961</v>
      </c>
      <c r="K248" s="7">
        <f>COUNTIF(I$1:I247,"yes")/O$3</f>
        <v>0.7678571428571429</v>
      </c>
      <c r="L248" s="7">
        <f>2*COUNTIF(I$1:I247,"yes")/(COUNTIF(I$1:I247,"yes")+O$3+(O$1-O$3-(COUNTIF(I249:I$441,"no")+O$1-O$2)))</f>
        <v>0.47910863509749302</v>
      </c>
      <c r="M248" s="1"/>
    </row>
    <row r="249" spans="1:13" x14ac:dyDescent="0.3">
      <c r="A249" s="4" t="s">
        <v>560</v>
      </c>
      <c r="B249" s="4" t="s">
        <v>9</v>
      </c>
      <c r="C249" s="4" t="s">
        <v>10</v>
      </c>
      <c r="D249" s="4" t="s">
        <v>17</v>
      </c>
      <c r="E249" s="4" t="s">
        <v>10</v>
      </c>
      <c r="F249" s="4" t="s">
        <v>12</v>
      </c>
      <c r="G249" s="5">
        <v>661</v>
      </c>
      <c r="H249" s="5" t="s">
        <v>561</v>
      </c>
      <c r="I249" s="6" t="s">
        <v>1010</v>
      </c>
      <c r="J249" s="7">
        <f>1 - ((COUNTIF(I250:I$441,"no")+O$1-O$2))/(O$1-O$3)</f>
        <v>0.49240121580547114</v>
      </c>
      <c r="K249" s="7">
        <f>COUNTIF(I$1:I248,"yes")/O$3</f>
        <v>0.7678571428571429</v>
      </c>
      <c r="L249" s="7">
        <f>2*COUNTIF(I$1:I248,"yes")/(COUNTIF(I$1:I248,"yes")+O$3+(O$1-O$3-(COUNTIF(I250:I$441,"no")+O$1-O$2)))</f>
        <v>0.4777777777777778</v>
      </c>
      <c r="M249" s="1"/>
    </row>
    <row r="250" spans="1:13" x14ac:dyDescent="0.3">
      <c r="A250" s="4" t="s">
        <v>562</v>
      </c>
      <c r="B250" s="4" t="s">
        <v>9</v>
      </c>
      <c r="C250" s="4" t="s">
        <v>10</v>
      </c>
      <c r="D250" s="4" t="s">
        <v>41</v>
      </c>
      <c r="E250" s="4" t="s">
        <v>10</v>
      </c>
      <c r="F250" s="4" t="s">
        <v>12</v>
      </c>
      <c r="G250" s="5">
        <v>660.7</v>
      </c>
      <c r="H250" s="5" t="s">
        <v>563</v>
      </c>
      <c r="I250" s="6" t="s">
        <v>1010</v>
      </c>
      <c r="J250" s="7">
        <f>1 - ((COUNTIF(I251:I$441,"no")+O$1-O$2))/(O$1-O$3)</f>
        <v>0.49544072948328266</v>
      </c>
      <c r="K250" s="7">
        <f>COUNTIF(I$1:I249,"yes")/O$3</f>
        <v>0.7678571428571429</v>
      </c>
      <c r="L250" s="7">
        <f>2*COUNTIF(I$1:I249,"yes")/(COUNTIF(I$1:I249,"yes")+O$3+(O$1-O$3-(COUNTIF(I251:I$441,"no")+O$1-O$2)))</f>
        <v>0.47645429362880887</v>
      </c>
      <c r="M250" s="1"/>
    </row>
    <row r="251" spans="1:13" x14ac:dyDescent="0.3">
      <c r="A251" s="4" t="s">
        <v>564</v>
      </c>
      <c r="B251" s="4" t="s">
        <v>9</v>
      </c>
      <c r="C251" s="4" t="s">
        <v>10</v>
      </c>
      <c r="D251" s="4" t="s">
        <v>94</v>
      </c>
      <c r="E251" s="4" t="s">
        <v>10</v>
      </c>
      <c r="F251" s="4" t="s">
        <v>12</v>
      </c>
      <c r="G251" s="5">
        <v>660.6</v>
      </c>
      <c r="H251" s="5" t="s">
        <v>565</v>
      </c>
      <c r="I251" s="6" t="s">
        <v>1010</v>
      </c>
      <c r="J251" s="7">
        <f>1 - ((COUNTIF(I252:I$441,"no")+O$1-O$2))/(O$1-O$3)</f>
        <v>0.49848024316109418</v>
      </c>
      <c r="K251" s="7">
        <f>COUNTIF(I$1:I250,"yes")/O$3</f>
        <v>0.7678571428571429</v>
      </c>
      <c r="L251" s="7">
        <f>2*COUNTIF(I$1:I250,"yes")/(COUNTIF(I$1:I250,"yes")+O$3+(O$1-O$3-(COUNTIF(I252:I$441,"no")+O$1-O$2)))</f>
        <v>0.47513812154696133</v>
      </c>
      <c r="M251" s="1"/>
    </row>
    <row r="252" spans="1:13" x14ac:dyDescent="0.3">
      <c r="A252" s="4" t="s">
        <v>566</v>
      </c>
      <c r="B252" s="4" t="s">
        <v>9</v>
      </c>
      <c r="C252" s="4" t="s">
        <v>10</v>
      </c>
      <c r="D252" s="4" t="s">
        <v>558</v>
      </c>
      <c r="E252" s="4" t="s">
        <v>10</v>
      </c>
      <c r="F252" s="4" t="s">
        <v>12</v>
      </c>
      <c r="G252" s="5">
        <v>660.4</v>
      </c>
      <c r="H252" s="5" t="s">
        <v>567</v>
      </c>
      <c r="I252" s="6" t="s">
        <v>1010</v>
      </c>
      <c r="J252" s="7">
        <f>1 - ((COUNTIF(I253:I$441,"no")+O$1-O$2))/(O$1-O$3)</f>
        <v>0.50151975683890582</v>
      </c>
      <c r="K252" s="7">
        <f>COUNTIF(I$1:I251,"yes")/O$3</f>
        <v>0.7678571428571429</v>
      </c>
      <c r="L252" s="7">
        <f>2*COUNTIF(I$1:I251,"yes")/(COUNTIF(I$1:I251,"yes")+O$3+(O$1-O$3-(COUNTIF(I253:I$441,"no")+O$1-O$2)))</f>
        <v>0.47382920110192839</v>
      </c>
      <c r="M252" s="1"/>
    </row>
    <row r="253" spans="1:13" x14ac:dyDescent="0.3">
      <c r="A253" s="4" t="s">
        <v>568</v>
      </c>
      <c r="B253" s="4" t="s">
        <v>9</v>
      </c>
      <c r="C253" s="4" t="s">
        <v>10</v>
      </c>
      <c r="D253" s="4" t="s">
        <v>512</v>
      </c>
      <c r="E253" s="4" t="s">
        <v>10</v>
      </c>
      <c r="F253" s="4" t="s">
        <v>12</v>
      </c>
      <c r="G253" s="5">
        <v>659.8</v>
      </c>
      <c r="H253" s="5" t="s">
        <v>569</v>
      </c>
      <c r="I253" s="6" t="s">
        <v>1010</v>
      </c>
      <c r="J253" s="7">
        <f>1 - ((COUNTIF(I254:I$441,"no")+O$1-O$2))/(O$1-O$3)</f>
        <v>0.50455927051671734</v>
      </c>
      <c r="K253" s="7">
        <f>COUNTIF(I$1:I252,"yes")/O$3</f>
        <v>0.7678571428571429</v>
      </c>
      <c r="L253" s="7">
        <f>2*COUNTIF(I$1:I252,"yes")/(COUNTIF(I$1:I252,"yes")+O$3+(O$1-O$3-(COUNTIF(I254:I$441,"no")+O$1-O$2)))</f>
        <v>0.47252747252747251</v>
      </c>
      <c r="M253" s="1"/>
    </row>
    <row r="254" spans="1:13" x14ac:dyDescent="0.3">
      <c r="A254" s="4" t="s">
        <v>570</v>
      </c>
      <c r="B254" s="4" t="s">
        <v>9</v>
      </c>
      <c r="C254" s="4" t="s">
        <v>10</v>
      </c>
      <c r="D254" s="4" t="s">
        <v>558</v>
      </c>
      <c r="E254" s="4" t="s">
        <v>10</v>
      </c>
      <c r="F254" s="4" t="s">
        <v>12</v>
      </c>
      <c r="G254" s="5">
        <v>659.2</v>
      </c>
      <c r="H254" s="5" t="s">
        <v>571</v>
      </c>
      <c r="I254" s="6" t="s">
        <v>1010</v>
      </c>
      <c r="J254" s="7">
        <f>1 - ((COUNTIF(I255:I$441,"no")+O$1-O$2))/(O$1-O$3)</f>
        <v>0.50759878419452886</v>
      </c>
      <c r="K254" s="7">
        <f>COUNTIF(I$1:I253,"yes")/O$3</f>
        <v>0.7678571428571429</v>
      </c>
      <c r="L254" s="7">
        <f>2*COUNTIF(I$1:I253,"yes")/(COUNTIF(I$1:I253,"yes")+O$3+(O$1-O$3-(COUNTIF(I255:I$441,"no")+O$1-O$2)))</f>
        <v>0.47123287671232877</v>
      </c>
      <c r="M254" s="1"/>
    </row>
    <row r="255" spans="1:13" x14ac:dyDescent="0.3">
      <c r="A255" s="4" t="s">
        <v>572</v>
      </c>
      <c r="B255" s="4" t="s">
        <v>9</v>
      </c>
      <c r="C255" s="4" t="s">
        <v>573</v>
      </c>
      <c r="D255" s="4" t="s">
        <v>265</v>
      </c>
      <c r="E255" s="4" t="s">
        <v>10</v>
      </c>
      <c r="F255" s="4" t="s">
        <v>12</v>
      </c>
      <c r="G255" s="5">
        <v>659</v>
      </c>
      <c r="H255" s="5" t="s">
        <v>574</v>
      </c>
      <c r="I255" s="6" t="s">
        <v>1010</v>
      </c>
      <c r="J255" s="7">
        <f>1 - ((COUNTIF(I256:I$441,"no")+O$1-O$2))/(O$1-O$3)</f>
        <v>0.5106382978723405</v>
      </c>
      <c r="K255" s="7">
        <f>COUNTIF(I$1:I254,"yes")/O$3</f>
        <v>0.7678571428571429</v>
      </c>
      <c r="L255" s="7">
        <f>2*COUNTIF(I$1:I254,"yes")/(COUNTIF(I$1:I254,"yes")+O$3+(O$1-O$3-(COUNTIF(I256:I$441,"no")+O$1-O$2)))</f>
        <v>0.46994535519125685</v>
      </c>
      <c r="M255" s="1"/>
    </row>
    <row r="256" spans="1:13" x14ac:dyDescent="0.3">
      <c r="A256" s="4" t="s">
        <v>575</v>
      </c>
      <c r="B256" s="4" t="s">
        <v>9</v>
      </c>
      <c r="C256" s="4" t="s">
        <v>10</v>
      </c>
      <c r="D256" s="4" t="s">
        <v>80</v>
      </c>
      <c r="E256" s="4" t="s">
        <v>10</v>
      </c>
      <c r="F256" s="4" t="s">
        <v>12</v>
      </c>
      <c r="G256" s="5">
        <v>659</v>
      </c>
      <c r="H256" s="5" t="s">
        <v>574</v>
      </c>
      <c r="I256" s="6" t="s">
        <v>1010</v>
      </c>
      <c r="J256" s="7">
        <f>1 - ((COUNTIF(I257:I$441,"no")+O$1-O$2))/(O$1-O$3)</f>
        <v>0.51367781155015191</v>
      </c>
      <c r="K256" s="7">
        <f>COUNTIF(I$1:I255,"yes")/O$3</f>
        <v>0.7678571428571429</v>
      </c>
      <c r="L256" s="7">
        <f>2*COUNTIF(I$1:I255,"yes")/(COUNTIF(I$1:I255,"yes")+O$3+(O$1-O$3-(COUNTIF(I257:I$441,"no")+O$1-O$2)))</f>
        <v>0.46866485013623976</v>
      </c>
      <c r="M256" s="1"/>
    </row>
    <row r="257" spans="1:13" x14ac:dyDescent="0.3">
      <c r="A257" s="4" t="s">
        <v>576</v>
      </c>
      <c r="B257" s="4" t="s">
        <v>9</v>
      </c>
      <c r="C257" s="4" t="s">
        <v>10</v>
      </c>
      <c r="D257" s="4" t="s">
        <v>17</v>
      </c>
      <c r="E257" s="4" t="s">
        <v>10</v>
      </c>
      <c r="F257" s="4" t="s">
        <v>12</v>
      </c>
      <c r="G257" s="5">
        <v>658</v>
      </c>
      <c r="H257" s="5" t="s">
        <v>577</v>
      </c>
      <c r="I257" s="6" t="s">
        <v>1009</v>
      </c>
      <c r="J257" s="7">
        <f>1 - ((COUNTIF(I258:I$441,"no")+O$1-O$2))/(O$1-O$3)</f>
        <v>0.51367781155015191</v>
      </c>
      <c r="K257" s="7">
        <f>COUNTIF(I$1:I256,"yes")/O$3</f>
        <v>0.7678571428571429</v>
      </c>
      <c r="L257" s="7">
        <f>2*COUNTIF(I$1:I256,"yes")/(COUNTIF(I$1:I256,"yes")+O$3+(O$1-O$3-(COUNTIF(I258:I$441,"no")+O$1-O$2)))</f>
        <v>0.46866485013623976</v>
      </c>
      <c r="M257" s="1"/>
    </row>
    <row r="258" spans="1:13" x14ac:dyDescent="0.3">
      <c r="A258" s="4" t="s">
        <v>578</v>
      </c>
      <c r="B258" s="4" t="s">
        <v>9</v>
      </c>
      <c r="C258" s="4" t="s">
        <v>10</v>
      </c>
      <c r="D258" s="4" t="s">
        <v>83</v>
      </c>
      <c r="E258" s="4" t="s">
        <v>10</v>
      </c>
      <c r="F258" s="4" t="s">
        <v>12</v>
      </c>
      <c r="G258" s="5">
        <v>657.8</v>
      </c>
      <c r="H258" s="5" t="s">
        <v>579</v>
      </c>
      <c r="I258" s="6" t="s">
        <v>1009</v>
      </c>
      <c r="J258" s="7">
        <f>1 - ((COUNTIF(I259:I$441,"no")+O$1-O$2))/(O$1-O$3)</f>
        <v>0.51367781155015191</v>
      </c>
      <c r="K258" s="7">
        <f>COUNTIF(I$1:I257,"yes")/O$3</f>
        <v>0.7767857142857143</v>
      </c>
      <c r="L258" s="7">
        <f>2*COUNTIF(I$1:I257,"yes")/(COUNTIF(I$1:I257,"yes")+O$3+(O$1-O$3-(COUNTIF(I259:I$441,"no")+O$1-O$2)))</f>
        <v>0.47282608695652173</v>
      </c>
      <c r="M258" s="1"/>
    </row>
    <row r="259" spans="1:13" x14ac:dyDescent="0.3">
      <c r="A259" s="4" t="s">
        <v>580</v>
      </c>
      <c r="B259" s="4" t="s">
        <v>9</v>
      </c>
      <c r="C259" s="4" t="s">
        <v>10</v>
      </c>
      <c r="D259" s="4" t="s">
        <v>41</v>
      </c>
      <c r="E259" s="4" t="s">
        <v>10</v>
      </c>
      <c r="F259" s="4" t="s">
        <v>12</v>
      </c>
      <c r="G259" s="5">
        <v>657.5</v>
      </c>
      <c r="H259" s="5" t="s">
        <v>581</v>
      </c>
      <c r="I259" s="6" t="s">
        <v>1010</v>
      </c>
      <c r="J259" s="7">
        <f>1 - ((COUNTIF(I260:I$441,"no")+O$1-O$2))/(O$1-O$3)</f>
        <v>0.51671732522796354</v>
      </c>
      <c r="K259" s="7">
        <f>COUNTIF(I$1:I258,"yes")/O$3</f>
        <v>0.7857142857142857</v>
      </c>
      <c r="L259" s="7">
        <f>2*COUNTIF(I$1:I258,"yes")/(COUNTIF(I$1:I258,"yes")+O$3+(O$1-O$3-(COUNTIF(I260:I$441,"no")+O$1-O$2)))</f>
        <v>0.4756756756756757</v>
      </c>
      <c r="M259" s="1"/>
    </row>
    <row r="260" spans="1:13" x14ac:dyDescent="0.3">
      <c r="A260" s="4" t="s">
        <v>582</v>
      </c>
      <c r="B260" s="4" t="s">
        <v>9</v>
      </c>
      <c r="C260" s="4" t="s">
        <v>10</v>
      </c>
      <c r="D260" s="4" t="s">
        <v>583</v>
      </c>
      <c r="E260" s="4" t="s">
        <v>10</v>
      </c>
      <c r="F260" s="4" t="s">
        <v>12</v>
      </c>
      <c r="G260" s="5">
        <v>657</v>
      </c>
      <c r="H260" s="5" t="s">
        <v>584</v>
      </c>
      <c r="I260" s="6" t="s">
        <v>1009</v>
      </c>
      <c r="J260" s="7">
        <f>1 - ((COUNTIF(I261:I$441,"no")+O$1-O$2))/(O$1-O$3)</f>
        <v>0.51671732522796354</v>
      </c>
      <c r="K260" s="7">
        <f>COUNTIF(I$1:I259,"yes")/O$3</f>
        <v>0.7857142857142857</v>
      </c>
      <c r="L260" s="7">
        <f>2*COUNTIF(I$1:I259,"yes")/(COUNTIF(I$1:I259,"yes")+O$3+(O$1-O$3-(COUNTIF(I261:I$441,"no")+O$1-O$2)))</f>
        <v>0.4756756756756757</v>
      </c>
      <c r="M260" s="1"/>
    </row>
    <row r="261" spans="1:13" x14ac:dyDescent="0.3">
      <c r="A261" s="4" t="s">
        <v>585</v>
      </c>
      <c r="B261" s="4" t="s">
        <v>9</v>
      </c>
      <c r="C261" s="4" t="s">
        <v>10</v>
      </c>
      <c r="D261" s="4" t="s">
        <v>24</v>
      </c>
      <c r="E261" s="4" t="s">
        <v>10</v>
      </c>
      <c r="F261" s="4" t="s">
        <v>12</v>
      </c>
      <c r="G261" s="5">
        <v>656.7</v>
      </c>
      <c r="H261" s="5" t="s">
        <v>586</v>
      </c>
      <c r="I261" s="6" t="s">
        <v>1010</v>
      </c>
      <c r="J261" s="7">
        <f>1 - ((COUNTIF(I262:I$441,"no")+O$1-O$2))/(O$1-O$3)</f>
        <v>0.51975683890577506</v>
      </c>
      <c r="K261" s="7">
        <f>COUNTIF(I$1:I260,"yes")/O$3</f>
        <v>0.7946428571428571</v>
      </c>
      <c r="L261" s="7">
        <f>2*COUNTIF(I$1:I260,"yes")/(COUNTIF(I$1:I260,"yes")+O$3+(O$1-O$3-(COUNTIF(I262:I$441,"no")+O$1-O$2)))</f>
        <v>0.478494623655914</v>
      </c>
      <c r="M261" s="1"/>
    </row>
    <row r="262" spans="1:13" x14ac:dyDescent="0.3">
      <c r="A262" s="4" t="s">
        <v>587</v>
      </c>
      <c r="B262" s="4" t="s">
        <v>9</v>
      </c>
      <c r="C262" s="4" t="s">
        <v>10</v>
      </c>
      <c r="D262" s="4" t="s">
        <v>17</v>
      </c>
      <c r="E262" s="4" t="s">
        <v>10</v>
      </c>
      <c r="F262" s="4" t="s">
        <v>12</v>
      </c>
      <c r="G262" s="5">
        <v>655.8</v>
      </c>
      <c r="H262" s="5" t="s">
        <v>588</v>
      </c>
      <c r="I262" s="6" t="s">
        <v>1010</v>
      </c>
      <c r="J262" s="7">
        <f>1 - ((COUNTIF(I263:I$441,"no")+O$1-O$2))/(O$1-O$3)</f>
        <v>0.52279635258358659</v>
      </c>
      <c r="K262" s="7">
        <f>COUNTIF(I$1:I261,"yes")/O$3</f>
        <v>0.7946428571428571</v>
      </c>
      <c r="L262" s="7">
        <f>2*COUNTIF(I$1:I261,"yes")/(COUNTIF(I$1:I261,"yes")+O$3+(O$1-O$3-(COUNTIF(I263:I$441,"no")+O$1-O$2)))</f>
        <v>0.47721179624664878</v>
      </c>
      <c r="M262" s="1"/>
    </row>
    <row r="263" spans="1:13" x14ac:dyDescent="0.3">
      <c r="A263" s="4" t="s">
        <v>589</v>
      </c>
      <c r="B263" s="4" t="s">
        <v>9</v>
      </c>
      <c r="C263" s="4" t="s">
        <v>139</v>
      </c>
      <c r="D263" s="4" t="s">
        <v>346</v>
      </c>
      <c r="E263" s="4" t="s">
        <v>10</v>
      </c>
      <c r="F263" s="4" t="s">
        <v>12</v>
      </c>
      <c r="G263" s="5">
        <v>655.4</v>
      </c>
      <c r="H263" s="5" t="s">
        <v>590</v>
      </c>
      <c r="I263" s="6" t="s">
        <v>1010</v>
      </c>
      <c r="J263" s="7">
        <f>1 - ((COUNTIF(I264:I$441,"no")+O$1-O$2))/(O$1-O$3)</f>
        <v>0.52583586626139822</v>
      </c>
      <c r="K263" s="7">
        <f>COUNTIF(I$1:I262,"yes")/O$3</f>
        <v>0.7946428571428571</v>
      </c>
      <c r="L263" s="7">
        <f>2*COUNTIF(I$1:I262,"yes")/(COUNTIF(I$1:I262,"yes")+O$3+(O$1-O$3-(COUNTIF(I264:I$441,"no")+O$1-O$2)))</f>
        <v>0.47593582887700536</v>
      </c>
      <c r="M263" s="1"/>
    </row>
    <row r="264" spans="1:13" x14ac:dyDescent="0.3">
      <c r="A264" s="4" t="s">
        <v>591</v>
      </c>
      <c r="B264" s="4" t="s">
        <v>9</v>
      </c>
      <c r="C264" s="4" t="s">
        <v>10</v>
      </c>
      <c r="D264" s="4" t="s">
        <v>94</v>
      </c>
      <c r="E264" s="4" t="s">
        <v>10</v>
      </c>
      <c r="F264" s="4" t="s">
        <v>12</v>
      </c>
      <c r="G264" s="5">
        <v>655.29999999999995</v>
      </c>
      <c r="H264" s="5" t="s">
        <v>592</v>
      </c>
      <c r="I264" s="6" t="s">
        <v>1010</v>
      </c>
      <c r="J264" s="7">
        <f>1 - ((COUNTIF(I265:I$441,"no")+O$1-O$2))/(O$1-O$3)</f>
        <v>0.52887537993920974</v>
      </c>
      <c r="K264" s="7">
        <f>COUNTIF(I$1:I263,"yes")/O$3</f>
        <v>0.7946428571428571</v>
      </c>
      <c r="L264" s="7">
        <f>2*COUNTIF(I$1:I263,"yes")/(COUNTIF(I$1:I263,"yes")+O$3+(O$1-O$3-(COUNTIF(I265:I$441,"no")+O$1-O$2)))</f>
        <v>0.47466666666666668</v>
      </c>
      <c r="M264" s="1"/>
    </row>
    <row r="265" spans="1:13" x14ac:dyDescent="0.3">
      <c r="A265" s="4" t="s">
        <v>593</v>
      </c>
      <c r="B265" s="4" t="s">
        <v>9</v>
      </c>
      <c r="C265" s="4" t="s">
        <v>10</v>
      </c>
      <c r="D265" s="4" t="s">
        <v>532</v>
      </c>
      <c r="E265" s="4" t="s">
        <v>10</v>
      </c>
      <c r="F265" s="4" t="s">
        <v>12</v>
      </c>
      <c r="G265" s="5">
        <v>655.1</v>
      </c>
      <c r="H265" s="5" t="s">
        <v>594</v>
      </c>
      <c r="I265" s="6" t="s">
        <v>1010</v>
      </c>
      <c r="J265" s="7">
        <f>1 - ((COUNTIF(I266:I$441,"no")+O$1-O$2))/(O$1-O$3)</f>
        <v>0.53191489361702127</v>
      </c>
      <c r="K265" s="7">
        <f>COUNTIF(I$1:I264,"yes")/O$3</f>
        <v>0.7946428571428571</v>
      </c>
      <c r="L265" s="7">
        <f>2*COUNTIF(I$1:I264,"yes")/(COUNTIF(I$1:I264,"yes")+O$3+(O$1-O$3-(COUNTIF(I266:I$441,"no")+O$1-O$2)))</f>
        <v>0.47340425531914893</v>
      </c>
      <c r="M265" s="1"/>
    </row>
    <row r="266" spans="1:13" x14ac:dyDescent="0.3">
      <c r="A266" s="4" t="s">
        <v>595</v>
      </c>
      <c r="B266" s="4" t="s">
        <v>9</v>
      </c>
      <c r="C266" s="4" t="s">
        <v>10</v>
      </c>
      <c r="D266" s="4" t="s">
        <v>525</v>
      </c>
      <c r="E266" s="4" t="s">
        <v>10</v>
      </c>
      <c r="F266" s="4" t="s">
        <v>12</v>
      </c>
      <c r="G266" s="5">
        <v>655</v>
      </c>
      <c r="H266" s="5" t="s">
        <v>596</v>
      </c>
      <c r="I266" s="6" t="s">
        <v>1010</v>
      </c>
      <c r="J266" s="7">
        <f>1 - ((COUNTIF(I267:I$441,"no")+O$1-O$2))/(O$1-O$3)</f>
        <v>0.5349544072948329</v>
      </c>
      <c r="K266" s="7">
        <f>COUNTIF(I$1:I265,"yes")/O$3</f>
        <v>0.7946428571428571</v>
      </c>
      <c r="L266" s="7">
        <f>2*COUNTIF(I$1:I265,"yes")/(COUNTIF(I$1:I265,"yes")+O$3+(O$1-O$3-(COUNTIF(I267:I$441,"no")+O$1-O$2)))</f>
        <v>0.47214854111405835</v>
      </c>
      <c r="M266" s="1"/>
    </row>
    <row r="267" spans="1:13" x14ac:dyDescent="0.3">
      <c r="A267" s="4" t="s">
        <v>597</v>
      </c>
      <c r="B267" s="4" t="s">
        <v>9</v>
      </c>
      <c r="C267" s="4" t="s">
        <v>10</v>
      </c>
      <c r="D267" s="4" t="s">
        <v>310</v>
      </c>
      <c r="E267" s="4" t="s">
        <v>10</v>
      </c>
      <c r="F267" s="4" t="s">
        <v>12</v>
      </c>
      <c r="G267" s="5">
        <v>654.70000000000005</v>
      </c>
      <c r="H267" s="5" t="s">
        <v>598</v>
      </c>
      <c r="I267" s="6" t="s">
        <v>1010</v>
      </c>
      <c r="J267" s="7">
        <f>1 - ((COUNTIF(I268:I$441,"no")+O$1-O$2))/(O$1-O$3)</f>
        <v>0.53799392097264431</v>
      </c>
      <c r="K267" s="7">
        <f>COUNTIF(I$1:I266,"yes")/O$3</f>
        <v>0.7946428571428571</v>
      </c>
      <c r="L267" s="7">
        <f>2*COUNTIF(I$1:I266,"yes")/(COUNTIF(I$1:I266,"yes")+O$3+(O$1-O$3-(COUNTIF(I268:I$441,"no")+O$1-O$2)))</f>
        <v>0.47089947089947087</v>
      </c>
      <c r="M267" s="1"/>
    </row>
    <row r="268" spans="1:13" x14ac:dyDescent="0.3">
      <c r="A268" s="4" t="s">
        <v>599</v>
      </c>
      <c r="B268" s="4" t="s">
        <v>9</v>
      </c>
      <c r="C268" s="4" t="s">
        <v>10</v>
      </c>
      <c r="D268" s="4" t="s">
        <v>41</v>
      </c>
      <c r="E268" s="4" t="s">
        <v>10</v>
      </c>
      <c r="F268" s="4" t="s">
        <v>12</v>
      </c>
      <c r="G268" s="5">
        <v>654.29999999999995</v>
      </c>
      <c r="H268" s="5" t="s">
        <v>600</v>
      </c>
      <c r="I268" s="6" t="s">
        <v>1010</v>
      </c>
      <c r="J268" s="7">
        <f>1 - ((COUNTIF(I269:I$441,"no")+O$1-O$2))/(O$1-O$3)</f>
        <v>0.54103343465045595</v>
      </c>
      <c r="K268" s="7">
        <f>COUNTIF(I$1:I267,"yes")/O$3</f>
        <v>0.7946428571428571</v>
      </c>
      <c r="L268" s="7">
        <f>2*COUNTIF(I$1:I267,"yes")/(COUNTIF(I$1:I267,"yes")+O$3+(O$1-O$3-(COUNTIF(I269:I$441,"no")+O$1-O$2)))</f>
        <v>0.46965699208443273</v>
      </c>
      <c r="M268" s="1"/>
    </row>
    <row r="269" spans="1:13" x14ac:dyDescent="0.3">
      <c r="A269" s="4" t="s">
        <v>601</v>
      </c>
      <c r="B269" s="4" t="s">
        <v>9</v>
      </c>
      <c r="C269" s="4" t="s">
        <v>10</v>
      </c>
      <c r="D269" s="4" t="s">
        <v>583</v>
      </c>
      <c r="E269" s="4" t="s">
        <v>10</v>
      </c>
      <c r="F269" s="4" t="s">
        <v>12</v>
      </c>
      <c r="G269" s="5">
        <v>653.6</v>
      </c>
      <c r="H269" s="5" t="s">
        <v>602</v>
      </c>
      <c r="I269" s="6" t="s">
        <v>1009</v>
      </c>
      <c r="J269" s="7">
        <f>1 - ((COUNTIF(I270:I$441,"no")+O$1-O$2))/(O$1-O$3)</f>
        <v>0.54103343465045595</v>
      </c>
      <c r="K269" s="7">
        <f>COUNTIF(I$1:I268,"yes")/O$3</f>
        <v>0.7946428571428571</v>
      </c>
      <c r="L269" s="7">
        <f>2*COUNTIF(I$1:I268,"yes")/(COUNTIF(I$1:I268,"yes")+O$3+(O$1-O$3-(COUNTIF(I270:I$441,"no")+O$1-O$2)))</f>
        <v>0.46965699208443273</v>
      </c>
      <c r="M269" s="1"/>
    </row>
    <row r="270" spans="1:13" x14ac:dyDescent="0.3">
      <c r="A270" s="4" t="s">
        <v>603</v>
      </c>
      <c r="B270" s="4" t="s">
        <v>9</v>
      </c>
      <c r="C270" s="4" t="s">
        <v>10</v>
      </c>
      <c r="D270" s="4" t="s">
        <v>583</v>
      </c>
      <c r="E270" s="4" t="s">
        <v>10</v>
      </c>
      <c r="F270" s="4" t="s">
        <v>12</v>
      </c>
      <c r="G270" s="5">
        <v>653.5</v>
      </c>
      <c r="H270" s="5" t="s">
        <v>604</v>
      </c>
      <c r="I270" s="6" t="s">
        <v>1009</v>
      </c>
      <c r="J270" s="7">
        <f>1 - ((COUNTIF(I271:I$441,"no")+O$1-O$2))/(O$1-O$3)</f>
        <v>0.54103343465045595</v>
      </c>
      <c r="K270" s="7">
        <f>COUNTIF(I$1:I269,"yes")/O$3</f>
        <v>0.8035714285714286</v>
      </c>
      <c r="L270" s="7">
        <f>2*COUNTIF(I$1:I269,"yes")/(COUNTIF(I$1:I269,"yes")+O$3+(O$1-O$3-(COUNTIF(I271:I$441,"no")+O$1-O$2)))</f>
        <v>0.47368421052631576</v>
      </c>
      <c r="M270" s="1"/>
    </row>
    <row r="271" spans="1:13" x14ac:dyDescent="0.3">
      <c r="A271" s="4" t="s">
        <v>605</v>
      </c>
      <c r="B271" s="4" t="s">
        <v>9</v>
      </c>
      <c r="C271" s="4" t="s">
        <v>10</v>
      </c>
      <c r="D271" s="4" t="s">
        <v>89</v>
      </c>
      <c r="E271" s="4" t="s">
        <v>10</v>
      </c>
      <c r="F271" s="4" t="s">
        <v>12</v>
      </c>
      <c r="G271" s="5">
        <v>653.29999999999995</v>
      </c>
      <c r="H271" s="5" t="s">
        <v>606</v>
      </c>
      <c r="I271" s="6" t="s">
        <v>1010</v>
      </c>
      <c r="J271" s="7">
        <f>1 - ((COUNTIF(I272:I$441,"no")+O$1-O$2))/(O$1-O$3)</f>
        <v>0.54407294832826747</v>
      </c>
      <c r="K271" s="7">
        <f>COUNTIF(I$1:I270,"yes")/O$3</f>
        <v>0.8125</v>
      </c>
      <c r="L271" s="7">
        <f>2*COUNTIF(I$1:I270,"yes")/(COUNTIF(I$1:I270,"yes")+O$3+(O$1-O$3-(COUNTIF(I272:I$441,"no")+O$1-O$2)))</f>
        <v>0.47643979057591623</v>
      </c>
      <c r="M271" s="1"/>
    </row>
    <row r="272" spans="1:13" x14ac:dyDescent="0.3">
      <c r="A272" s="4" t="s">
        <v>607</v>
      </c>
      <c r="B272" s="4" t="s">
        <v>9</v>
      </c>
      <c r="C272" s="4" t="s">
        <v>10</v>
      </c>
      <c r="D272" s="4" t="s">
        <v>115</v>
      </c>
      <c r="E272" s="4" t="s">
        <v>10</v>
      </c>
      <c r="F272" s="4" t="s">
        <v>12</v>
      </c>
      <c r="G272" s="5">
        <v>653.1</v>
      </c>
      <c r="H272" s="5" t="s">
        <v>608</v>
      </c>
      <c r="I272" s="6" t="s">
        <v>1010</v>
      </c>
      <c r="J272" s="7">
        <f>1 - ((COUNTIF(I273:I$441,"no")+O$1-O$2))/(O$1-O$3)</f>
        <v>0.54711246200607899</v>
      </c>
      <c r="K272" s="7">
        <f>COUNTIF(I$1:I271,"yes")/O$3</f>
        <v>0.8125</v>
      </c>
      <c r="L272" s="7">
        <f>2*COUNTIF(I$1:I271,"yes")/(COUNTIF(I$1:I271,"yes")+O$3+(O$1-O$3-(COUNTIF(I273:I$441,"no")+O$1-O$2)))</f>
        <v>0.47519582245430808</v>
      </c>
      <c r="M272" s="1"/>
    </row>
    <row r="273" spans="1:13" x14ac:dyDescent="0.3">
      <c r="A273" s="4" t="s">
        <v>609</v>
      </c>
      <c r="B273" s="4" t="s">
        <v>9</v>
      </c>
      <c r="C273" s="4" t="s">
        <v>10</v>
      </c>
      <c r="D273" s="4" t="s">
        <v>610</v>
      </c>
      <c r="E273" s="4" t="s">
        <v>10</v>
      </c>
      <c r="F273" s="4" t="s">
        <v>12</v>
      </c>
      <c r="G273" s="5">
        <v>653</v>
      </c>
      <c r="H273" s="5" t="s">
        <v>611</v>
      </c>
      <c r="I273" s="6" t="s">
        <v>1010</v>
      </c>
      <c r="J273" s="7">
        <f>1 - ((COUNTIF(I274:I$441,"no")+O$1-O$2))/(O$1-O$3)</f>
        <v>0.55015197568389063</v>
      </c>
      <c r="K273" s="7">
        <f>COUNTIF(I$1:I272,"yes")/O$3</f>
        <v>0.8125</v>
      </c>
      <c r="L273" s="7">
        <f>2*COUNTIF(I$1:I272,"yes")/(COUNTIF(I$1:I272,"yes")+O$3+(O$1-O$3-(COUNTIF(I274:I$441,"no")+O$1-O$2)))</f>
        <v>0.47395833333333331</v>
      </c>
      <c r="M273" s="1"/>
    </row>
    <row r="274" spans="1:13" x14ac:dyDescent="0.3">
      <c r="A274" s="4" t="s">
        <v>612</v>
      </c>
      <c r="B274" s="4" t="s">
        <v>9</v>
      </c>
      <c r="C274" s="4" t="s">
        <v>10</v>
      </c>
      <c r="D274" s="4" t="s">
        <v>83</v>
      </c>
      <c r="E274" s="4" t="s">
        <v>10</v>
      </c>
      <c r="F274" s="4" t="s">
        <v>12</v>
      </c>
      <c r="G274" s="5">
        <v>652.9</v>
      </c>
      <c r="H274" s="5" t="s">
        <v>613</v>
      </c>
      <c r="I274" s="6" t="s">
        <v>1010</v>
      </c>
      <c r="J274" s="7">
        <f>1 - ((COUNTIF(I275:I$441,"no")+O$1-O$2))/(O$1-O$3)</f>
        <v>0.55319148936170215</v>
      </c>
      <c r="K274" s="7">
        <f>COUNTIF(I$1:I273,"yes")/O$3</f>
        <v>0.8125</v>
      </c>
      <c r="L274" s="7">
        <f>2*COUNTIF(I$1:I273,"yes")/(COUNTIF(I$1:I273,"yes")+O$3+(O$1-O$3-(COUNTIF(I275:I$441,"no")+O$1-O$2)))</f>
        <v>0.47272727272727272</v>
      </c>
      <c r="M274" s="1"/>
    </row>
    <row r="275" spans="1:13" x14ac:dyDescent="0.3">
      <c r="A275" s="4" t="s">
        <v>614</v>
      </c>
      <c r="B275" s="4" t="s">
        <v>9</v>
      </c>
      <c r="C275" s="4" t="s">
        <v>10</v>
      </c>
      <c r="D275" s="4" t="s">
        <v>115</v>
      </c>
      <c r="E275" s="4" t="s">
        <v>10</v>
      </c>
      <c r="F275" s="4" t="s">
        <v>12</v>
      </c>
      <c r="G275" s="5">
        <v>652.6</v>
      </c>
      <c r="H275" s="5" t="s">
        <v>615</v>
      </c>
      <c r="I275" s="6" t="s">
        <v>1010</v>
      </c>
      <c r="J275" s="7">
        <f>1 - ((COUNTIF(I276:I$441,"no")+O$1-O$2))/(O$1-O$3)</f>
        <v>0.55623100303951367</v>
      </c>
      <c r="K275" s="7">
        <f>COUNTIF(I$1:I274,"yes")/O$3</f>
        <v>0.8125</v>
      </c>
      <c r="L275" s="7">
        <f>2*COUNTIF(I$1:I274,"yes")/(COUNTIF(I$1:I274,"yes")+O$3+(O$1-O$3-(COUNTIF(I276:I$441,"no")+O$1-O$2)))</f>
        <v>0.47150259067357514</v>
      </c>
      <c r="M275" s="1"/>
    </row>
    <row r="276" spans="1:13" x14ac:dyDescent="0.3">
      <c r="A276" s="4" t="s">
        <v>616</v>
      </c>
      <c r="B276" s="4" t="s">
        <v>9</v>
      </c>
      <c r="C276" s="4" t="s">
        <v>10</v>
      </c>
      <c r="D276" s="4" t="s">
        <v>558</v>
      </c>
      <c r="E276" s="4" t="s">
        <v>10</v>
      </c>
      <c r="F276" s="4" t="s">
        <v>12</v>
      </c>
      <c r="G276" s="5">
        <v>652.20000000000005</v>
      </c>
      <c r="H276" s="5" t="s">
        <v>617</v>
      </c>
      <c r="I276" s="6" t="s">
        <v>1010</v>
      </c>
      <c r="J276" s="7">
        <f>1 - ((COUNTIF(I277:I$441,"no")+O$1-O$2))/(O$1-O$3)</f>
        <v>0.55927051671732531</v>
      </c>
      <c r="K276" s="7">
        <f>COUNTIF(I$1:I275,"yes")/O$3</f>
        <v>0.8125</v>
      </c>
      <c r="L276" s="7">
        <f>2*COUNTIF(I$1:I275,"yes")/(COUNTIF(I$1:I275,"yes")+O$3+(O$1-O$3-(COUNTIF(I277:I$441,"no")+O$1-O$2)))</f>
        <v>0.47028423772609818</v>
      </c>
      <c r="M276" s="1"/>
    </row>
    <row r="277" spans="1:13" x14ac:dyDescent="0.3">
      <c r="A277" s="4" t="s">
        <v>618</v>
      </c>
      <c r="B277" s="4" t="s">
        <v>9</v>
      </c>
      <c r="C277" s="4" t="s">
        <v>10</v>
      </c>
      <c r="D277" s="4" t="s">
        <v>387</v>
      </c>
      <c r="E277" s="4" t="s">
        <v>10</v>
      </c>
      <c r="F277" s="4" t="s">
        <v>12</v>
      </c>
      <c r="G277" s="5">
        <v>651.79999999999995</v>
      </c>
      <c r="H277" s="5" t="s">
        <v>619</v>
      </c>
      <c r="I277" s="6" t="s">
        <v>1010</v>
      </c>
      <c r="J277" s="7">
        <f>1 - ((COUNTIF(I278:I$441,"no")+O$1-O$2))/(O$1-O$3)</f>
        <v>0.56231003039513672</v>
      </c>
      <c r="K277" s="7">
        <f>COUNTIF(I$1:I276,"yes")/O$3</f>
        <v>0.8125</v>
      </c>
      <c r="L277" s="7">
        <f>2*COUNTIF(I$1:I276,"yes")/(COUNTIF(I$1:I276,"yes")+O$3+(O$1-O$3-(COUNTIF(I278:I$441,"no")+O$1-O$2)))</f>
        <v>0.46907216494845361</v>
      </c>
      <c r="M277" s="1"/>
    </row>
    <row r="278" spans="1:13" x14ac:dyDescent="0.3">
      <c r="A278" s="4" t="s">
        <v>620</v>
      </c>
      <c r="B278" s="4" t="s">
        <v>9</v>
      </c>
      <c r="C278" s="4" t="s">
        <v>621</v>
      </c>
      <c r="D278" s="4" t="s">
        <v>622</v>
      </c>
      <c r="E278" s="4" t="s">
        <v>10</v>
      </c>
      <c r="F278" s="4" t="s">
        <v>12</v>
      </c>
      <c r="G278" s="5">
        <v>651.6</v>
      </c>
      <c r="H278" s="5" t="s">
        <v>623</v>
      </c>
      <c r="I278" s="6" t="s">
        <v>1010</v>
      </c>
      <c r="J278" s="7">
        <f>1 - ((COUNTIF(I279:I$441,"no")+O$1-O$2))/(O$1-O$3)</f>
        <v>0.56534954407294835</v>
      </c>
      <c r="K278" s="7">
        <f>COUNTIF(I$1:I277,"yes")/O$3</f>
        <v>0.8125</v>
      </c>
      <c r="L278" s="7">
        <f>2*COUNTIF(I$1:I277,"yes")/(COUNTIF(I$1:I277,"yes")+O$3+(O$1-O$3-(COUNTIF(I279:I$441,"no")+O$1-O$2)))</f>
        <v>0.46786632390745503</v>
      </c>
      <c r="M278" s="1"/>
    </row>
    <row r="279" spans="1:13" x14ac:dyDescent="0.3">
      <c r="A279" s="4" t="s">
        <v>624</v>
      </c>
      <c r="B279" s="4" t="s">
        <v>9</v>
      </c>
      <c r="C279" s="4" t="s">
        <v>10</v>
      </c>
      <c r="D279" s="4" t="s">
        <v>532</v>
      </c>
      <c r="E279" s="4" t="s">
        <v>10</v>
      </c>
      <c r="F279" s="4" t="s">
        <v>12</v>
      </c>
      <c r="G279" s="5">
        <v>651.5</v>
      </c>
      <c r="H279" s="5" t="s">
        <v>625</v>
      </c>
      <c r="I279" s="6" t="s">
        <v>1010</v>
      </c>
      <c r="J279" s="7">
        <f>1 - ((COUNTIF(I280:I$441,"no")+O$1-O$2))/(O$1-O$3)</f>
        <v>0.56838905775075987</v>
      </c>
      <c r="K279" s="7">
        <f>COUNTIF(I$1:I278,"yes")/O$3</f>
        <v>0.8125</v>
      </c>
      <c r="L279" s="7">
        <f>2*COUNTIF(I$1:I278,"yes")/(COUNTIF(I$1:I278,"yes")+O$3+(O$1-O$3-(COUNTIF(I280:I$441,"no")+O$1-O$2)))</f>
        <v>0.46666666666666667</v>
      </c>
      <c r="M279" s="1"/>
    </row>
    <row r="280" spans="1:13" x14ac:dyDescent="0.3">
      <c r="A280" s="4" t="s">
        <v>626</v>
      </c>
      <c r="B280" s="4" t="s">
        <v>9</v>
      </c>
      <c r="C280" s="4" t="s">
        <v>10</v>
      </c>
      <c r="D280" s="4" t="s">
        <v>38</v>
      </c>
      <c r="E280" s="4" t="s">
        <v>10</v>
      </c>
      <c r="F280" s="4" t="s">
        <v>12</v>
      </c>
      <c r="G280" s="5">
        <v>651.29999999999995</v>
      </c>
      <c r="H280" s="5" t="s">
        <v>627</v>
      </c>
      <c r="I280" s="6" t="s">
        <v>1010</v>
      </c>
      <c r="J280" s="7">
        <f>1 - ((COUNTIF(I281:I$441,"no")+O$1-O$2))/(O$1-O$3)</f>
        <v>0.5714285714285714</v>
      </c>
      <c r="K280" s="7">
        <f>COUNTIF(I$1:I279,"yes")/O$3</f>
        <v>0.8125</v>
      </c>
      <c r="L280" s="7">
        <f>2*COUNTIF(I$1:I279,"yes")/(COUNTIF(I$1:I279,"yes")+O$3+(O$1-O$3-(COUNTIF(I281:I$441,"no")+O$1-O$2)))</f>
        <v>0.46547314578005117</v>
      </c>
      <c r="M280" s="1"/>
    </row>
    <row r="281" spans="1:13" x14ac:dyDescent="0.3">
      <c r="A281" s="4" t="s">
        <v>628</v>
      </c>
      <c r="B281" s="4" t="s">
        <v>9</v>
      </c>
      <c r="C281" s="4" t="s">
        <v>10</v>
      </c>
      <c r="D281" s="4" t="s">
        <v>541</v>
      </c>
      <c r="E281" s="4" t="s">
        <v>10</v>
      </c>
      <c r="F281" s="4" t="s">
        <v>12</v>
      </c>
      <c r="G281" s="5">
        <v>651.29999999999995</v>
      </c>
      <c r="H281" s="5" t="s">
        <v>629</v>
      </c>
      <c r="I281" s="6" t="s">
        <v>1010</v>
      </c>
      <c r="J281" s="7">
        <f>1 - ((COUNTIF(I282:I$441,"no")+O$1-O$2))/(O$1-O$3)</f>
        <v>0.57446808510638303</v>
      </c>
      <c r="K281" s="7">
        <f>COUNTIF(I$1:I280,"yes")/O$3</f>
        <v>0.8125</v>
      </c>
      <c r="L281" s="7">
        <f>2*COUNTIF(I$1:I280,"yes")/(COUNTIF(I$1:I280,"yes")+O$3+(O$1-O$3-(COUNTIF(I282:I$441,"no")+O$1-O$2)))</f>
        <v>0.4642857142857143</v>
      </c>
      <c r="M281" s="1"/>
    </row>
    <row r="282" spans="1:13" x14ac:dyDescent="0.3">
      <c r="A282" s="4" t="s">
        <v>630</v>
      </c>
      <c r="B282" s="4" t="s">
        <v>9</v>
      </c>
      <c r="C282" s="4" t="s">
        <v>139</v>
      </c>
      <c r="D282" s="4" t="s">
        <v>284</v>
      </c>
      <c r="E282" s="4" t="s">
        <v>10</v>
      </c>
      <c r="F282" s="4" t="s">
        <v>12</v>
      </c>
      <c r="G282" s="5">
        <v>650.29999999999995</v>
      </c>
      <c r="H282" s="5" t="s">
        <v>631</v>
      </c>
      <c r="I282" s="6" t="s">
        <v>1010</v>
      </c>
      <c r="J282" s="7">
        <f>1 - ((COUNTIF(I283:I$441,"no")+O$1-O$2))/(O$1-O$3)</f>
        <v>0.57750759878419455</v>
      </c>
      <c r="K282" s="7">
        <f>COUNTIF(I$1:I281,"yes")/O$3</f>
        <v>0.8125</v>
      </c>
      <c r="L282" s="7">
        <f>2*COUNTIF(I$1:I281,"yes")/(COUNTIF(I$1:I281,"yes")+O$3+(O$1-O$3-(COUNTIF(I283:I$441,"no")+O$1-O$2)))</f>
        <v>0.46310432569974552</v>
      </c>
      <c r="M282" s="1"/>
    </row>
    <row r="283" spans="1:13" x14ac:dyDescent="0.3">
      <c r="A283" s="4" t="s">
        <v>632</v>
      </c>
      <c r="B283" s="4" t="s">
        <v>9</v>
      </c>
      <c r="C283" s="4" t="s">
        <v>10</v>
      </c>
      <c r="D283" s="4" t="s">
        <v>558</v>
      </c>
      <c r="E283" s="4" t="s">
        <v>10</v>
      </c>
      <c r="F283" s="4" t="s">
        <v>12</v>
      </c>
      <c r="G283" s="5">
        <v>650</v>
      </c>
      <c r="H283" s="5" t="s">
        <v>633</v>
      </c>
      <c r="I283" s="6" t="s">
        <v>1010</v>
      </c>
      <c r="J283" s="7">
        <f>1 - ((COUNTIF(I284:I$441,"no")+O$1-O$2))/(O$1-O$3)</f>
        <v>0.58054711246200608</v>
      </c>
      <c r="K283" s="7">
        <f>COUNTIF(I$1:I282,"yes")/O$3</f>
        <v>0.8125</v>
      </c>
      <c r="L283" s="7">
        <f>2*COUNTIF(I$1:I282,"yes")/(COUNTIF(I$1:I282,"yes")+O$3+(O$1-O$3-(COUNTIF(I284:I$441,"no")+O$1-O$2)))</f>
        <v>0.46192893401015228</v>
      </c>
      <c r="M283" s="1"/>
    </row>
    <row r="284" spans="1:13" x14ac:dyDescent="0.3">
      <c r="A284" s="4" t="s">
        <v>634</v>
      </c>
      <c r="B284" s="4" t="s">
        <v>9</v>
      </c>
      <c r="C284" s="4" t="s">
        <v>10</v>
      </c>
      <c r="D284" s="4" t="s">
        <v>461</v>
      </c>
      <c r="E284" s="4" t="s">
        <v>10</v>
      </c>
      <c r="F284" s="4" t="s">
        <v>12</v>
      </c>
      <c r="G284" s="5">
        <v>650</v>
      </c>
      <c r="H284" s="5" t="s">
        <v>635</v>
      </c>
      <c r="I284" s="6" t="s">
        <v>1010</v>
      </c>
      <c r="J284" s="7">
        <f>1 - ((COUNTIF(I285:I$441,"no")+O$1-O$2))/(O$1-O$3)</f>
        <v>0.58358662613981771</v>
      </c>
      <c r="K284" s="7">
        <f>COUNTIF(I$1:I283,"yes")/O$3</f>
        <v>0.8125</v>
      </c>
      <c r="L284" s="7">
        <f>2*COUNTIF(I$1:I283,"yes")/(COUNTIF(I$1:I283,"yes")+O$3+(O$1-O$3-(COUNTIF(I285:I$441,"no")+O$1-O$2)))</f>
        <v>0.46075949367088609</v>
      </c>
      <c r="M284" s="1"/>
    </row>
    <row r="285" spans="1:13" x14ac:dyDescent="0.3">
      <c r="A285" s="4" t="s">
        <v>636</v>
      </c>
      <c r="B285" s="4" t="s">
        <v>9</v>
      </c>
      <c r="C285" s="4" t="s">
        <v>10</v>
      </c>
      <c r="D285" s="4" t="s">
        <v>151</v>
      </c>
      <c r="E285" s="4" t="s">
        <v>10</v>
      </c>
      <c r="F285" s="4" t="s">
        <v>12</v>
      </c>
      <c r="G285" s="5">
        <v>649.79999999999995</v>
      </c>
      <c r="H285" s="5" t="s">
        <v>637</v>
      </c>
      <c r="I285" s="6" t="s">
        <v>1010</v>
      </c>
      <c r="J285" s="7">
        <f>1 - ((COUNTIF(I286:I$441,"no")+O$1-O$2))/(O$1-O$3)</f>
        <v>0.58662613981762912</v>
      </c>
      <c r="K285" s="7">
        <f>COUNTIF(I$1:I284,"yes")/O$3</f>
        <v>0.8125</v>
      </c>
      <c r="L285" s="7">
        <f>2*COUNTIF(I$1:I284,"yes")/(COUNTIF(I$1:I284,"yes")+O$3+(O$1-O$3-(COUNTIF(I286:I$441,"no")+O$1-O$2)))</f>
        <v>0.45959595959595961</v>
      </c>
      <c r="M285" s="1"/>
    </row>
    <row r="286" spans="1:13" x14ac:dyDescent="0.3">
      <c r="A286" s="4" t="s">
        <v>638</v>
      </c>
      <c r="B286" s="4" t="s">
        <v>9</v>
      </c>
      <c r="C286" s="4" t="s">
        <v>139</v>
      </c>
      <c r="D286" s="4" t="s">
        <v>118</v>
      </c>
      <c r="E286" s="4" t="s">
        <v>10</v>
      </c>
      <c r="F286" s="4" t="s">
        <v>12</v>
      </c>
      <c r="G286" s="5">
        <v>649</v>
      </c>
      <c r="H286" s="5" t="s">
        <v>639</v>
      </c>
      <c r="I286" s="6" t="s">
        <v>1010</v>
      </c>
      <c r="J286" s="7">
        <f>1 - ((COUNTIF(I287:I$441,"no")+O$1-O$2))/(O$1-O$3)</f>
        <v>0.58966565349544076</v>
      </c>
      <c r="K286" s="7">
        <f>COUNTIF(I$1:I285,"yes")/O$3</f>
        <v>0.8125</v>
      </c>
      <c r="L286" s="7">
        <f>2*COUNTIF(I$1:I285,"yes")/(COUNTIF(I$1:I285,"yes")+O$3+(O$1-O$3-(COUNTIF(I287:I$441,"no")+O$1-O$2)))</f>
        <v>0.45843828715365237</v>
      </c>
      <c r="M286" s="1"/>
    </row>
    <row r="287" spans="1:13" x14ac:dyDescent="0.3">
      <c r="A287" s="4" t="s">
        <v>640</v>
      </c>
      <c r="B287" s="4" t="s">
        <v>9</v>
      </c>
      <c r="C287" s="4" t="s">
        <v>10</v>
      </c>
      <c r="D287" s="4" t="s">
        <v>641</v>
      </c>
      <c r="E287" s="4" t="s">
        <v>10</v>
      </c>
      <c r="F287" s="4" t="s">
        <v>12</v>
      </c>
      <c r="G287" s="5">
        <v>648.5</v>
      </c>
      <c r="H287" s="5" t="s">
        <v>642</v>
      </c>
      <c r="I287" s="6" t="s">
        <v>1010</v>
      </c>
      <c r="J287" s="7">
        <f>1 - ((COUNTIF(I288:I$441,"no")+O$1-O$2))/(O$1-O$3)</f>
        <v>0.59270516717325228</v>
      </c>
      <c r="K287" s="7">
        <f>COUNTIF(I$1:I286,"yes")/O$3</f>
        <v>0.8125</v>
      </c>
      <c r="L287" s="7">
        <f>2*COUNTIF(I$1:I286,"yes")/(COUNTIF(I$1:I286,"yes")+O$3+(O$1-O$3-(COUNTIF(I288:I$441,"no")+O$1-O$2)))</f>
        <v>0.457286432160804</v>
      </c>
      <c r="M287" s="1"/>
    </row>
    <row r="288" spans="1:13" x14ac:dyDescent="0.3">
      <c r="A288" s="4" t="s">
        <v>643</v>
      </c>
      <c r="B288" s="4" t="s">
        <v>9</v>
      </c>
      <c r="C288" s="4" t="s">
        <v>10</v>
      </c>
      <c r="D288" s="4" t="s">
        <v>644</v>
      </c>
      <c r="E288" s="4" t="s">
        <v>10</v>
      </c>
      <c r="F288" s="4" t="s">
        <v>12</v>
      </c>
      <c r="G288" s="5">
        <v>647.9</v>
      </c>
      <c r="H288" s="5" t="s">
        <v>645</v>
      </c>
      <c r="I288" s="6" t="s">
        <v>1010</v>
      </c>
      <c r="J288" s="7">
        <f>1 - ((COUNTIF(I289:I$441,"no")+O$1-O$2))/(O$1-O$3)</f>
        <v>0.5957446808510638</v>
      </c>
      <c r="K288" s="7">
        <f>COUNTIF(I$1:I287,"yes")/O$3</f>
        <v>0.8125</v>
      </c>
      <c r="L288" s="7">
        <f>2*COUNTIF(I$1:I287,"yes")/(COUNTIF(I$1:I287,"yes")+O$3+(O$1-O$3-(COUNTIF(I289:I$441,"no")+O$1-O$2)))</f>
        <v>0.45614035087719296</v>
      </c>
      <c r="M288" s="1"/>
    </row>
    <row r="289" spans="1:13" x14ac:dyDescent="0.3">
      <c r="A289" s="4" t="s">
        <v>646</v>
      </c>
      <c r="B289" s="4" t="s">
        <v>9</v>
      </c>
      <c r="C289" s="4" t="s">
        <v>10</v>
      </c>
      <c r="D289" s="4" t="s">
        <v>416</v>
      </c>
      <c r="E289" s="4" t="s">
        <v>10</v>
      </c>
      <c r="F289" s="4" t="s">
        <v>12</v>
      </c>
      <c r="G289" s="5">
        <v>646.29999999999995</v>
      </c>
      <c r="H289" s="5" t="s">
        <v>647</v>
      </c>
      <c r="I289" s="6" t="s">
        <v>1009</v>
      </c>
      <c r="J289" s="7">
        <f>1 - ((COUNTIF(I290:I$441,"no")+O$1-O$2))/(O$1-O$3)</f>
        <v>0.5957446808510638</v>
      </c>
      <c r="K289" s="7">
        <f>COUNTIF(I$1:I288,"yes")/O$3</f>
        <v>0.8125</v>
      </c>
      <c r="L289" s="7">
        <f>2*COUNTIF(I$1:I288,"yes")/(COUNTIF(I$1:I288,"yes")+O$3+(O$1-O$3-(COUNTIF(I290:I$441,"no")+O$1-O$2)))</f>
        <v>0.45614035087719296</v>
      </c>
      <c r="M289" s="1"/>
    </row>
    <row r="290" spans="1:13" x14ac:dyDescent="0.3">
      <c r="A290" s="4" t="s">
        <v>648</v>
      </c>
      <c r="B290" s="4" t="s">
        <v>9</v>
      </c>
      <c r="C290" s="4" t="s">
        <v>390</v>
      </c>
      <c r="D290" s="4" t="s">
        <v>144</v>
      </c>
      <c r="E290" s="4" t="s">
        <v>10</v>
      </c>
      <c r="F290" s="4" t="s">
        <v>12</v>
      </c>
      <c r="G290" s="5">
        <v>646.20000000000005</v>
      </c>
      <c r="H290" s="5" t="s">
        <v>649</v>
      </c>
      <c r="I290" s="6" t="s">
        <v>1010</v>
      </c>
      <c r="J290" s="7">
        <f>1 - ((COUNTIF(I291:I$441,"no")+O$1-O$2))/(O$1-O$3)</f>
        <v>0.59878419452887544</v>
      </c>
      <c r="K290" s="7">
        <f>COUNTIF(I$1:I289,"yes")/O$3</f>
        <v>0.8214285714285714</v>
      </c>
      <c r="L290" s="7">
        <f>2*COUNTIF(I$1:I289,"yes")/(COUNTIF(I$1:I289,"yes")+O$3+(O$1-O$3-(COUNTIF(I291:I$441,"no")+O$1-O$2)))</f>
        <v>0.45885286783042395</v>
      </c>
      <c r="M290" s="1"/>
    </row>
    <row r="291" spans="1:13" x14ac:dyDescent="0.3">
      <c r="A291" s="4" t="s">
        <v>650</v>
      </c>
      <c r="B291" s="4" t="s">
        <v>9</v>
      </c>
      <c r="C291" s="4" t="s">
        <v>10</v>
      </c>
      <c r="D291" s="4" t="s">
        <v>11</v>
      </c>
      <c r="E291" s="4" t="s">
        <v>10</v>
      </c>
      <c r="F291" s="4" t="s">
        <v>12</v>
      </c>
      <c r="G291" s="5">
        <v>645.6</v>
      </c>
      <c r="H291" s="5" t="s">
        <v>651</v>
      </c>
      <c r="I291" s="6" t="s">
        <v>1010</v>
      </c>
      <c r="J291" s="7">
        <f>1 - ((COUNTIF(I292:I$441,"no")+O$1-O$2))/(O$1-O$3)</f>
        <v>0.60182370820668685</v>
      </c>
      <c r="K291" s="7">
        <f>COUNTIF(I$1:I290,"yes")/O$3</f>
        <v>0.8214285714285714</v>
      </c>
      <c r="L291" s="7">
        <f>2*COUNTIF(I$1:I290,"yes")/(COUNTIF(I$1:I290,"yes")+O$3+(O$1-O$3-(COUNTIF(I292:I$441,"no")+O$1-O$2)))</f>
        <v>0.45771144278606968</v>
      </c>
      <c r="M291" s="1"/>
    </row>
    <row r="292" spans="1:13" x14ac:dyDescent="0.3">
      <c r="A292" s="4" t="s">
        <v>652</v>
      </c>
      <c r="B292" s="4" t="s">
        <v>9</v>
      </c>
      <c r="C292" s="4" t="s">
        <v>10</v>
      </c>
      <c r="D292" s="4" t="s">
        <v>430</v>
      </c>
      <c r="E292" s="4" t="s">
        <v>10</v>
      </c>
      <c r="F292" s="4" t="s">
        <v>12</v>
      </c>
      <c r="G292" s="5">
        <v>645</v>
      </c>
      <c r="H292" s="5" t="s">
        <v>653</v>
      </c>
      <c r="I292" s="6" t="s">
        <v>1010</v>
      </c>
      <c r="J292" s="7">
        <f>1 - ((COUNTIF(I293:I$441,"no")+O$1-O$2))/(O$1-O$3)</f>
        <v>0.60486322188449848</v>
      </c>
      <c r="K292" s="7">
        <f>COUNTIF(I$1:I291,"yes")/O$3</f>
        <v>0.8214285714285714</v>
      </c>
      <c r="L292" s="7">
        <f>2*COUNTIF(I$1:I291,"yes")/(COUNTIF(I$1:I291,"yes")+O$3+(O$1-O$3-(COUNTIF(I293:I$441,"no")+O$1-O$2)))</f>
        <v>0.45657568238213397</v>
      </c>
      <c r="M292" s="1"/>
    </row>
    <row r="293" spans="1:13" x14ac:dyDescent="0.3">
      <c r="A293" s="4" t="s">
        <v>654</v>
      </c>
      <c r="B293" s="4" t="s">
        <v>9</v>
      </c>
      <c r="C293" s="4" t="s">
        <v>10</v>
      </c>
      <c r="D293" s="4" t="s">
        <v>83</v>
      </c>
      <c r="E293" s="4" t="s">
        <v>10</v>
      </c>
      <c r="F293" s="4" t="s">
        <v>12</v>
      </c>
      <c r="G293" s="5">
        <v>644.4</v>
      </c>
      <c r="H293" s="5" t="s">
        <v>655</v>
      </c>
      <c r="I293" s="6" t="s">
        <v>1010</v>
      </c>
      <c r="J293" s="7">
        <f>1 - ((COUNTIF(I294:I$441,"no")+O$1-O$2))/(O$1-O$3)</f>
        <v>0.60790273556231</v>
      </c>
      <c r="K293" s="7">
        <f>COUNTIF(I$1:I292,"yes")/O$3</f>
        <v>0.8214285714285714</v>
      </c>
      <c r="L293" s="7">
        <f>2*COUNTIF(I$1:I292,"yes")/(COUNTIF(I$1:I292,"yes")+O$3+(O$1-O$3-(COUNTIF(I294:I$441,"no")+O$1-O$2)))</f>
        <v>0.45544554455445546</v>
      </c>
      <c r="M293" s="1"/>
    </row>
    <row r="294" spans="1:13" x14ac:dyDescent="0.3">
      <c r="A294" s="4" t="s">
        <v>656</v>
      </c>
      <c r="B294" s="4" t="s">
        <v>9</v>
      </c>
      <c r="C294" s="4" t="s">
        <v>10</v>
      </c>
      <c r="D294" s="4" t="s">
        <v>123</v>
      </c>
      <c r="E294" s="4" t="s">
        <v>10</v>
      </c>
      <c r="F294" s="4" t="s">
        <v>12</v>
      </c>
      <c r="G294" s="5">
        <v>644</v>
      </c>
      <c r="H294" s="5" t="s">
        <v>657</v>
      </c>
      <c r="I294" s="6" t="s">
        <v>1010</v>
      </c>
      <c r="J294" s="7">
        <f>1 - ((COUNTIF(I295:I$441,"no")+O$1-O$2))/(O$1-O$3)</f>
        <v>0.61094224924012153</v>
      </c>
      <c r="K294" s="7">
        <f>COUNTIF(I$1:I293,"yes")/O$3</f>
        <v>0.8214285714285714</v>
      </c>
      <c r="L294" s="7">
        <f>2*COUNTIF(I$1:I293,"yes")/(COUNTIF(I$1:I293,"yes")+O$3+(O$1-O$3-(COUNTIF(I295:I$441,"no")+O$1-O$2)))</f>
        <v>0.454320987654321</v>
      </c>
      <c r="M294" s="1"/>
    </row>
    <row r="295" spans="1:13" x14ac:dyDescent="0.3">
      <c r="A295" s="4" t="s">
        <v>658</v>
      </c>
      <c r="B295" s="4" t="s">
        <v>9</v>
      </c>
      <c r="C295" s="4" t="s">
        <v>10</v>
      </c>
      <c r="D295" s="4" t="s">
        <v>659</v>
      </c>
      <c r="E295" s="4" t="s">
        <v>10</v>
      </c>
      <c r="F295" s="4" t="s">
        <v>12</v>
      </c>
      <c r="G295" s="5">
        <v>643.29999999999995</v>
      </c>
      <c r="H295" s="5" t="s">
        <v>660</v>
      </c>
      <c r="I295" s="6" t="s">
        <v>1009</v>
      </c>
      <c r="J295" s="7">
        <f>1 - ((COUNTIF(I296:I$441,"no")+O$1-O$2))/(O$1-O$3)</f>
        <v>0.61094224924012153</v>
      </c>
      <c r="K295" s="7">
        <f>COUNTIF(I$1:I294,"yes")/O$3</f>
        <v>0.8214285714285714</v>
      </c>
      <c r="L295" s="7">
        <f>2*COUNTIF(I$1:I294,"yes")/(COUNTIF(I$1:I294,"yes")+O$3+(O$1-O$3-(COUNTIF(I296:I$441,"no")+O$1-O$2)))</f>
        <v>0.454320987654321</v>
      </c>
      <c r="M295" s="1"/>
    </row>
    <row r="296" spans="1:13" x14ac:dyDescent="0.3">
      <c r="A296" s="4" t="s">
        <v>661</v>
      </c>
      <c r="B296" s="4" t="s">
        <v>9</v>
      </c>
      <c r="C296" s="4" t="s">
        <v>10</v>
      </c>
      <c r="D296" s="4" t="s">
        <v>339</v>
      </c>
      <c r="E296" s="4" t="s">
        <v>10</v>
      </c>
      <c r="F296" s="4" t="s">
        <v>12</v>
      </c>
      <c r="G296" s="5">
        <v>643.20000000000005</v>
      </c>
      <c r="H296" s="5" t="s">
        <v>662</v>
      </c>
      <c r="I296" s="6" t="s">
        <v>1010</v>
      </c>
      <c r="J296" s="7">
        <f>1 - ((COUNTIF(I297:I$441,"no")+O$1-O$2))/(O$1-O$3)</f>
        <v>0.61398176291793316</v>
      </c>
      <c r="K296" s="7">
        <f>COUNTIF(I$1:I295,"yes")/O$3</f>
        <v>0.8303571428571429</v>
      </c>
      <c r="L296" s="7">
        <f>2*COUNTIF(I$1:I295,"yes")/(COUNTIF(I$1:I295,"yes")+O$3+(O$1-O$3-(COUNTIF(I297:I$441,"no")+O$1-O$2)))</f>
        <v>0.45700245700245701</v>
      </c>
      <c r="M296" s="1"/>
    </row>
    <row r="297" spans="1:13" x14ac:dyDescent="0.3">
      <c r="A297" s="4" t="s">
        <v>663</v>
      </c>
      <c r="B297" s="4" t="s">
        <v>9</v>
      </c>
      <c r="C297" s="4" t="s">
        <v>378</v>
      </c>
      <c r="D297" s="4" t="s">
        <v>664</v>
      </c>
      <c r="E297" s="4" t="s">
        <v>10</v>
      </c>
      <c r="F297" s="4" t="s">
        <v>12</v>
      </c>
      <c r="G297" s="5">
        <v>643</v>
      </c>
      <c r="H297" s="5" t="s">
        <v>665</v>
      </c>
      <c r="I297" s="6" t="s">
        <v>1010</v>
      </c>
      <c r="J297" s="7">
        <f>1 - ((COUNTIF(I298:I$441,"no")+O$1-O$2))/(O$1-O$3)</f>
        <v>0.61702127659574468</v>
      </c>
      <c r="K297" s="7">
        <f>COUNTIF(I$1:I296,"yes")/O$3</f>
        <v>0.8303571428571429</v>
      </c>
      <c r="L297" s="7">
        <f>2*COUNTIF(I$1:I296,"yes")/(COUNTIF(I$1:I296,"yes")+O$3+(O$1-O$3-(COUNTIF(I298:I$441,"no")+O$1-O$2)))</f>
        <v>0.45588235294117646</v>
      </c>
      <c r="M297" s="1"/>
    </row>
    <row r="298" spans="1:13" x14ac:dyDescent="0.3">
      <c r="A298" s="4" t="s">
        <v>666</v>
      </c>
      <c r="B298" s="4" t="s">
        <v>9</v>
      </c>
      <c r="C298" s="4" t="s">
        <v>10</v>
      </c>
      <c r="D298" s="4" t="s">
        <v>115</v>
      </c>
      <c r="E298" s="4" t="s">
        <v>10</v>
      </c>
      <c r="F298" s="4" t="s">
        <v>12</v>
      </c>
      <c r="G298" s="5">
        <v>642.20000000000005</v>
      </c>
      <c r="H298" s="5" t="s">
        <v>667</v>
      </c>
      <c r="I298" s="6" t="s">
        <v>1010</v>
      </c>
      <c r="J298" s="7">
        <f>1 - ((COUNTIF(I299:I$441,"no")+O$1-O$2))/(O$1-O$3)</f>
        <v>0.62006079027355621</v>
      </c>
      <c r="K298" s="7">
        <f>COUNTIF(I$1:I297,"yes")/O$3</f>
        <v>0.8303571428571429</v>
      </c>
      <c r="L298" s="7">
        <f>2*COUNTIF(I$1:I297,"yes")/(COUNTIF(I$1:I297,"yes")+O$3+(O$1-O$3-(COUNTIF(I299:I$441,"no")+O$1-O$2)))</f>
        <v>0.45476772616136918</v>
      </c>
      <c r="M298" s="1"/>
    </row>
    <row r="299" spans="1:13" x14ac:dyDescent="0.3">
      <c r="A299" s="4" t="s">
        <v>668</v>
      </c>
      <c r="B299" s="4" t="s">
        <v>9</v>
      </c>
      <c r="C299" s="4" t="s">
        <v>10</v>
      </c>
      <c r="D299" s="4" t="s">
        <v>221</v>
      </c>
      <c r="E299" s="4" t="s">
        <v>10</v>
      </c>
      <c r="F299" s="4" t="s">
        <v>12</v>
      </c>
      <c r="G299" s="5">
        <v>642.20000000000005</v>
      </c>
      <c r="H299" s="5" t="s">
        <v>669</v>
      </c>
      <c r="I299" s="6" t="s">
        <v>1010</v>
      </c>
      <c r="J299" s="7">
        <f>1 - ((COUNTIF(I300:I$441,"no")+O$1-O$2))/(O$1-O$3)</f>
        <v>0.62310030395136784</v>
      </c>
      <c r="K299" s="7">
        <f>COUNTIF(I$1:I298,"yes")/O$3</f>
        <v>0.8303571428571429</v>
      </c>
      <c r="L299" s="7">
        <f>2*COUNTIF(I$1:I298,"yes")/(COUNTIF(I$1:I298,"yes")+O$3+(O$1-O$3-(COUNTIF(I300:I$441,"no")+O$1-O$2)))</f>
        <v>0.45365853658536587</v>
      </c>
      <c r="M299" s="1"/>
    </row>
    <row r="300" spans="1:13" x14ac:dyDescent="0.3">
      <c r="A300" s="4" t="s">
        <v>670</v>
      </c>
      <c r="B300" s="4" t="s">
        <v>9</v>
      </c>
      <c r="C300" s="4" t="s">
        <v>10</v>
      </c>
      <c r="D300" s="4" t="s">
        <v>144</v>
      </c>
      <c r="E300" s="4" t="s">
        <v>10</v>
      </c>
      <c r="F300" s="4" t="s">
        <v>12</v>
      </c>
      <c r="G300" s="5">
        <v>641.9</v>
      </c>
      <c r="H300" s="5" t="s">
        <v>671</v>
      </c>
      <c r="I300" s="6" t="s">
        <v>1009</v>
      </c>
      <c r="J300" s="7">
        <f>1 - ((COUNTIF(I301:I$441,"no")+O$1-O$2))/(O$1-O$3)</f>
        <v>0.62310030395136784</v>
      </c>
      <c r="K300" s="7">
        <f>COUNTIF(I$1:I299,"yes")/O$3</f>
        <v>0.8303571428571429</v>
      </c>
      <c r="L300" s="7">
        <f>2*COUNTIF(I$1:I299,"yes")/(COUNTIF(I$1:I299,"yes")+O$3+(O$1-O$3-(COUNTIF(I301:I$441,"no")+O$1-O$2)))</f>
        <v>0.45365853658536587</v>
      </c>
      <c r="M300" s="1"/>
    </row>
    <row r="301" spans="1:13" x14ac:dyDescent="0.3">
      <c r="A301" s="4" t="s">
        <v>672</v>
      </c>
      <c r="B301" s="4" t="s">
        <v>9</v>
      </c>
      <c r="C301" s="4" t="s">
        <v>139</v>
      </c>
      <c r="D301" s="4" t="s">
        <v>66</v>
      </c>
      <c r="E301" s="4" t="s">
        <v>10</v>
      </c>
      <c r="F301" s="4" t="s">
        <v>12</v>
      </c>
      <c r="G301" s="5">
        <v>641.79999999999995</v>
      </c>
      <c r="H301" s="5" t="s">
        <v>673</v>
      </c>
      <c r="I301" s="6" t="s">
        <v>1010</v>
      </c>
      <c r="J301" s="7">
        <f>1 - ((COUNTIF(I302:I$441,"no")+O$1-O$2))/(O$1-O$3)</f>
        <v>0.62613981762917925</v>
      </c>
      <c r="K301" s="7">
        <f>COUNTIF(I$1:I300,"yes")/O$3</f>
        <v>0.8392857142857143</v>
      </c>
      <c r="L301" s="7">
        <f>2*COUNTIF(I$1:I300,"yes")/(COUNTIF(I$1:I300,"yes")+O$3+(O$1-O$3-(COUNTIF(I302:I$441,"no")+O$1-O$2)))</f>
        <v>0.4563106796116505</v>
      </c>
      <c r="M301" s="1"/>
    </row>
    <row r="302" spans="1:13" x14ac:dyDescent="0.3">
      <c r="A302" s="4" t="s">
        <v>674</v>
      </c>
      <c r="B302" s="4" t="s">
        <v>9</v>
      </c>
      <c r="C302" s="4" t="s">
        <v>10</v>
      </c>
      <c r="D302" s="4" t="s">
        <v>278</v>
      </c>
      <c r="E302" s="4" t="s">
        <v>10</v>
      </c>
      <c r="F302" s="4" t="s">
        <v>12</v>
      </c>
      <c r="G302" s="5">
        <v>641</v>
      </c>
      <c r="H302" s="5" t="s">
        <v>675</v>
      </c>
      <c r="I302" s="6" t="s">
        <v>1010</v>
      </c>
      <c r="J302" s="7">
        <f>1 - ((COUNTIF(I303:I$441,"no")+O$1-O$2))/(O$1-O$3)</f>
        <v>0.62917933130699089</v>
      </c>
      <c r="K302" s="7">
        <f>COUNTIF(I$1:I301,"yes")/O$3</f>
        <v>0.8392857142857143</v>
      </c>
      <c r="L302" s="7">
        <f>2*COUNTIF(I$1:I301,"yes")/(COUNTIF(I$1:I301,"yes")+O$3+(O$1-O$3-(COUNTIF(I303:I$441,"no")+O$1-O$2)))</f>
        <v>0.4552058111380145</v>
      </c>
      <c r="M302" s="1"/>
    </row>
    <row r="303" spans="1:13" x14ac:dyDescent="0.3">
      <c r="A303" s="4" t="s">
        <v>676</v>
      </c>
      <c r="B303" s="4" t="s">
        <v>9</v>
      </c>
      <c r="C303" s="4" t="s">
        <v>10</v>
      </c>
      <c r="D303" s="4" t="s">
        <v>41</v>
      </c>
      <c r="E303" s="4" t="s">
        <v>10</v>
      </c>
      <c r="F303" s="4" t="s">
        <v>12</v>
      </c>
      <c r="G303" s="5">
        <v>640.9</v>
      </c>
      <c r="H303" s="5" t="s">
        <v>677</v>
      </c>
      <c r="I303" s="6" t="s">
        <v>1010</v>
      </c>
      <c r="J303" s="7">
        <f>1 - ((COUNTIF(I304:I$441,"no")+O$1-O$2))/(O$1-O$3)</f>
        <v>0.63221884498480241</v>
      </c>
      <c r="K303" s="7">
        <f>COUNTIF(I$1:I302,"yes")/O$3</f>
        <v>0.8392857142857143</v>
      </c>
      <c r="L303" s="7">
        <f>2*COUNTIF(I$1:I302,"yes")/(COUNTIF(I$1:I302,"yes")+O$3+(O$1-O$3-(COUNTIF(I304:I$441,"no")+O$1-O$2)))</f>
        <v>0.45410628019323673</v>
      </c>
      <c r="M303" s="1"/>
    </row>
    <row r="304" spans="1:13" x14ac:dyDescent="0.3">
      <c r="A304" s="4" t="s">
        <v>678</v>
      </c>
      <c r="B304" s="4" t="s">
        <v>9</v>
      </c>
      <c r="C304" s="4" t="s">
        <v>10</v>
      </c>
      <c r="D304" s="4" t="s">
        <v>482</v>
      </c>
      <c r="E304" s="4" t="s">
        <v>10</v>
      </c>
      <c r="F304" s="4" t="s">
        <v>12</v>
      </c>
      <c r="G304" s="5">
        <v>640.6</v>
      </c>
      <c r="H304" s="5" t="s">
        <v>679</v>
      </c>
      <c r="I304" s="6" t="s">
        <v>1010</v>
      </c>
      <c r="J304" s="7">
        <f>1 - ((COUNTIF(I305:I$441,"no")+O$1-O$2))/(O$1-O$3)</f>
        <v>0.63525835866261393</v>
      </c>
      <c r="K304" s="7">
        <f>COUNTIF(I$1:I303,"yes")/O$3</f>
        <v>0.8392857142857143</v>
      </c>
      <c r="L304" s="7">
        <f>2*COUNTIF(I$1:I303,"yes")/(COUNTIF(I$1:I303,"yes")+O$3+(O$1-O$3-(COUNTIF(I305:I$441,"no")+O$1-O$2)))</f>
        <v>0.45301204819277108</v>
      </c>
      <c r="M304" s="1"/>
    </row>
    <row r="305" spans="1:13" x14ac:dyDescent="0.3">
      <c r="A305" s="4" t="s">
        <v>680</v>
      </c>
      <c r="B305" s="4" t="s">
        <v>9</v>
      </c>
      <c r="C305" s="4" t="s">
        <v>10</v>
      </c>
      <c r="D305" s="4" t="s">
        <v>54</v>
      </c>
      <c r="E305" s="4" t="s">
        <v>10</v>
      </c>
      <c r="F305" s="4" t="s">
        <v>12</v>
      </c>
      <c r="G305" s="5">
        <v>640.1</v>
      </c>
      <c r="H305" s="5" t="s">
        <v>681</v>
      </c>
      <c r="I305" s="6" t="s">
        <v>1010</v>
      </c>
      <c r="J305" s="7">
        <f>1 - ((COUNTIF(I306:I$441,"no")+O$1-O$2))/(O$1-O$3)</f>
        <v>0.63829787234042556</v>
      </c>
      <c r="K305" s="7">
        <f>COUNTIF(I$1:I304,"yes")/O$3</f>
        <v>0.8392857142857143</v>
      </c>
      <c r="L305" s="7">
        <f>2*COUNTIF(I$1:I304,"yes")/(COUNTIF(I$1:I304,"yes")+O$3+(O$1-O$3-(COUNTIF(I306:I$441,"no")+O$1-O$2)))</f>
        <v>0.45192307692307693</v>
      </c>
      <c r="M305" s="1"/>
    </row>
    <row r="306" spans="1:13" x14ac:dyDescent="0.3">
      <c r="A306" s="4" t="s">
        <v>682</v>
      </c>
      <c r="B306" s="4" t="s">
        <v>9</v>
      </c>
      <c r="C306" s="4" t="s">
        <v>342</v>
      </c>
      <c r="D306" s="4" t="s">
        <v>683</v>
      </c>
      <c r="E306" s="4" t="s">
        <v>10</v>
      </c>
      <c r="F306" s="4" t="s">
        <v>12</v>
      </c>
      <c r="G306" s="5">
        <v>639.4</v>
      </c>
      <c r="H306" s="5" t="s">
        <v>684</v>
      </c>
      <c r="I306" s="6" t="s">
        <v>1010</v>
      </c>
      <c r="J306" s="7">
        <f>1 - ((COUNTIF(I307:I$441,"no")+O$1-O$2))/(O$1-O$3)</f>
        <v>0.64133738601823709</v>
      </c>
      <c r="K306" s="7">
        <f>COUNTIF(I$1:I305,"yes")/O$3</f>
        <v>0.8392857142857143</v>
      </c>
      <c r="L306" s="7">
        <f>2*COUNTIF(I$1:I305,"yes")/(COUNTIF(I$1:I305,"yes")+O$3+(O$1-O$3-(COUNTIF(I307:I$441,"no")+O$1-O$2)))</f>
        <v>0.45083932853717024</v>
      </c>
      <c r="M306" s="1"/>
    </row>
    <row r="307" spans="1:13" x14ac:dyDescent="0.3">
      <c r="A307" s="4" t="s">
        <v>685</v>
      </c>
      <c r="B307" s="4" t="s">
        <v>9</v>
      </c>
      <c r="C307" s="4" t="s">
        <v>10</v>
      </c>
      <c r="D307" s="4" t="s">
        <v>281</v>
      </c>
      <c r="E307" s="4" t="s">
        <v>10</v>
      </c>
      <c r="F307" s="4" t="s">
        <v>12</v>
      </c>
      <c r="G307" s="5">
        <v>639.4</v>
      </c>
      <c r="H307" s="5" t="s">
        <v>686</v>
      </c>
      <c r="I307" s="6" t="s">
        <v>1010</v>
      </c>
      <c r="J307" s="7">
        <f>1 - ((COUNTIF(I308:I$441,"no")+O$1-O$2))/(O$1-O$3)</f>
        <v>0.64437689969604861</v>
      </c>
      <c r="K307" s="7">
        <f>COUNTIF(I$1:I306,"yes")/O$3</f>
        <v>0.8392857142857143</v>
      </c>
      <c r="L307" s="7">
        <f>2*COUNTIF(I$1:I306,"yes")/(COUNTIF(I$1:I306,"yes")+O$3+(O$1-O$3-(COUNTIF(I308:I$441,"no")+O$1-O$2)))</f>
        <v>0.44976076555023925</v>
      </c>
      <c r="M307" s="1"/>
    </row>
    <row r="308" spans="1:13" x14ac:dyDescent="0.3">
      <c r="A308" s="4" t="s">
        <v>687</v>
      </c>
      <c r="B308" s="4" t="s">
        <v>9</v>
      </c>
      <c r="C308" s="4" t="s">
        <v>10</v>
      </c>
      <c r="D308" s="4" t="s">
        <v>464</v>
      </c>
      <c r="E308" s="4" t="s">
        <v>10</v>
      </c>
      <c r="F308" s="4" t="s">
        <v>12</v>
      </c>
      <c r="G308" s="5">
        <v>639.20000000000005</v>
      </c>
      <c r="H308" s="5" t="s">
        <v>688</v>
      </c>
      <c r="I308" s="6" t="s">
        <v>1010</v>
      </c>
      <c r="J308" s="7">
        <f>1 - ((COUNTIF(I309:I$441,"no")+O$1-O$2))/(O$1-O$3)</f>
        <v>0.64741641337386024</v>
      </c>
      <c r="K308" s="7">
        <f>COUNTIF(I$1:I307,"yes")/O$3</f>
        <v>0.8392857142857143</v>
      </c>
      <c r="L308" s="7">
        <f>2*COUNTIF(I$1:I307,"yes")/(COUNTIF(I$1:I307,"yes")+O$3+(O$1-O$3-(COUNTIF(I309:I$441,"no")+O$1-O$2)))</f>
        <v>0.44868735083532219</v>
      </c>
      <c r="M308" s="1"/>
    </row>
    <row r="309" spans="1:13" x14ac:dyDescent="0.3">
      <c r="A309" s="4" t="s">
        <v>689</v>
      </c>
      <c r="B309" s="4" t="s">
        <v>9</v>
      </c>
      <c r="C309" s="4" t="s">
        <v>10</v>
      </c>
      <c r="D309" s="4" t="s">
        <v>278</v>
      </c>
      <c r="E309" s="4" t="s">
        <v>10</v>
      </c>
      <c r="F309" s="4" t="s">
        <v>12</v>
      </c>
      <c r="G309" s="5">
        <v>639.1</v>
      </c>
      <c r="H309" s="5" t="s">
        <v>690</v>
      </c>
      <c r="I309" s="6" t="s">
        <v>1010</v>
      </c>
      <c r="J309" s="7">
        <f>1 - ((COUNTIF(I310:I$441,"no")+O$1-O$2))/(O$1-O$3)</f>
        <v>0.65045592705167166</v>
      </c>
      <c r="K309" s="7">
        <f>COUNTIF(I$1:I308,"yes")/O$3</f>
        <v>0.8392857142857143</v>
      </c>
      <c r="L309" s="7">
        <f>2*COUNTIF(I$1:I308,"yes")/(COUNTIF(I$1:I308,"yes")+O$3+(O$1-O$3-(COUNTIF(I310:I$441,"no")+O$1-O$2)))</f>
        <v>0.44761904761904764</v>
      </c>
      <c r="M309" s="1"/>
    </row>
    <row r="310" spans="1:13" x14ac:dyDescent="0.3">
      <c r="A310" s="4" t="s">
        <v>691</v>
      </c>
      <c r="B310" s="4" t="s">
        <v>9</v>
      </c>
      <c r="C310" s="4" t="s">
        <v>10</v>
      </c>
      <c r="D310" s="4" t="s">
        <v>445</v>
      </c>
      <c r="E310" s="4" t="s">
        <v>10</v>
      </c>
      <c r="F310" s="4" t="s">
        <v>12</v>
      </c>
      <c r="G310" s="5">
        <v>639</v>
      </c>
      <c r="H310" s="5" t="s">
        <v>692</v>
      </c>
      <c r="I310" s="6" t="s">
        <v>1010</v>
      </c>
      <c r="J310" s="7">
        <f>1 - ((COUNTIF(I311:I$441,"no")+O$1-O$2))/(O$1-O$3)</f>
        <v>0.65349544072948329</v>
      </c>
      <c r="K310" s="7">
        <f>COUNTIF(I$1:I309,"yes")/O$3</f>
        <v>0.8392857142857143</v>
      </c>
      <c r="L310" s="7">
        <f>2*COUNTIF(I$1:I309,"yes")/(COUNTIF(I$1:I309,"yes")+O$3+(O$1-O$3-(COUNTIF(I311:I$441,"no")+O$1-O$2)))</f>
        <v>0.44655581947743467</v>
      </c>
      <c r="M310" s="1"/>
    </row>
    <row r="311" spans="1:13" x14ac:dyDescent="0.3">
      <c r="A311" s="4" t="s">
        <v>693</v>
      </c>
      <c r="B311" s="4" t="s">
        <v>9</v>
      </c>
      <c r="C311" s="4" t="s">
        <v>10</v>
      </c>
      <c r="D311" s="4" t="s">
        <v>250</v>
      </c>
      <c r="E311" s="4" t="s">
        <v>10</v>
      </c>
      <c r="F311" s="4" t="s">
        <v>12</v>
      </c>
      <c r="G311" s="5">
        <v>638.9</v>
      </c>
      <c r="H311" s="5" t="s">
        <v>694</v>
      </c>
      <c r="I311" s="6" t="s">
        <v>1010</v>
      </c>
      <c r="J311" s="7">
        <f>1 - ((COUNTIF(I312:I$441,"no")+O$1-O$2))/(O$1-O$3)</f>
        <v>0.65653495440729481</v>
      </c>
      <c r="K311" s="7">
        <f>COUNTIF(I$1:I310,"yes")/O$3</f>
        <v>0.8392857142857143</v>
      </c>
      <c r="L311" s="7">
        <f>2*COUNTIF(I$1:I310,"yes")/(COUNTIF(I$1:I310,"yes")+O$3+(O$1-O$3-(COUNTIF(I312:I$441,"no")+O$1-O$2)))</f>
        <v>0.44549763033175355</v>
      </c>
      <c r="M311" s="1"/>
    </row>
    <row r="312" spans="1:13" x14ac:dyDescent="0.3">
      <c r="A312" s="4" t="s">
        <v>695</v>
      </c>
      <c r="B312" s="4" t="s">
        <v>9</v>
      </c>
      <c r="C312" s="4" t="s">
        <v>696</v>
      </c>
      <c r="D312" s="4" t="s">
        <v>404</v>
      </c>
      <c r="E312" s="4" t="s">
        <v>10</v>
      </c>
      <c r="F312" s="4" t="s">
        <v>12</v>
      </c>
      <c r="G312" s="5">
        <v>638.29999999999995</v>
      </c>
      <c r="H312" s="5" t="s">
        <v>697</v>
      </c>
      <c r="I312" s="6" t="s">
        <v>1010</v>
      </c>
      <c r="J312" s="7">
        <f>1 - ((COUNTIF(I313:I$441,"no")+O$1-O$2))/(O$1-O$3)</f>
        <v>0.65957446808510634</v>
      </c>
      <c r="K312" s="7">
        <f>COUNTIF(I$1:I311,"yes")/O$3</f>
        <v>0.8392857142857143</v>
      </c>
      <c r="L312" s="7">
        <f>2*COUNTIF(I$1:I311,"yes")/(COUNTIF(I$1:I311,"yes")+O$3+(O$1-O$3-(COUNTIF(I313:I$441,"no")+O$1-O$2)))</f>
        <v>0.44444444444444442</v>
      </c>
      <c r="M312" s="1"/>
    </row>
    <row r="313" spans="1:13" x14ac:dyDescent="0.3">
      <c r="A313" s="4" t="s">
        <v>698</v>
      </c>
      <c r="B313" s="4" t="s">
        <v>9</v>
      </c>
      <c r="C313" s="4" t="s">
        <v>10</v>
      </c>
      <c r="D313" s="4" t="s">
        <v>97</v>
      </c>
      <c r="E313" s="4" t="s">
        <v>10</v>
      </c>
      <c r="F313" s="4" t="s">
        <v>12</v>
      </c>
      <c r="G313" s="5">
        <v>638.1</v>
      </c>
      <c r="H313" s="5" t="s">
        <v>699</v>
      </c>
      <c r="I313" s="6" t="s">
        <v>1010</v>
      </c>
      <c r="J313" s="7">
        <f>1 - ((COUNTIF(I314:I$441,"no")+O$1-O$2))/(O$1-O$3)</f>
        <v>0.66261398176291797</v>
      </c>
      <c r="K313" s="7">
        <f>COUNTIF(I$1:I312,"yes")/O$3</f>
        <v>0.8392857142857143</v>
      </c>
      <c r="L313" s="7">
        <f>2*COUNTIF(I$1:I312,"yes")/(COUNTIF(I$1:I312,"yes")+O$3+(O$1-O$3-(COUNTIF(I314:I$441,"no")+O$1-O$2)))</f>
        <v>0.44339622641509435</v>
      </c>
      <c r="M313" s="1"/>
    </row>
    <row r="314" spans="1:13" x14ac:dyDescent="0.3">
      <c r="A314" s="4" t="s">
        <v>700</v>
      </c>
      <c r="B314" s="4" t="s">
        <v>9</v>
      </c>
      <c r="C314" s="4" t="s">
        <v>139</v>
      </c>
      <c r="D314" s="4" t="s">
        <v>506</v>
      </c>
      <c r="E314" s="4" t="s">
        <v>10</v>
      </c>
      <c r="F314" s="4" t="s">
        <v>12</v>
      </c>
      <c r="G314" s="5">
        <v>638</v>
      </c>
      <c r="H314" s="5" t="s">
        <v>701</v>
      </c>
      <c r="I314" s="6" t="s">
        <v>1010</v>
      </c>
      <c r="J314" s="7">
        <f>1 - ((COUNTIF(I315:I$441,"no")+O$1-O$2))/(O$1-O$3)</f>
        <v>0.66565349544072949</v>
      </c>
      <c r="K314" s="7">
        <f>COUNTIF(I$1:I313,"yes")/O$3</f>
        <v>0.8392857142857143</v>
      </c>
      <c r="L314" s="7">
        <f>2*COUNTIF(I$1:I313,"yes")/(COUNTIF(I$1:I313,"yes")+O$3+(O$1-O$3-(COUNTIF(I315:I$441,"no")+O$1-O$2)))</f>
        <v>0.44235294117647062</v>
      </c>
      <c r="M314" s="1"/>
    </row>
    <row r="315" spans="1:13" x14ac:dyDescent="0.3">
      <c r="A315" s="4" t="s">
        <v>702</v>
      </c>
      <c r="B315" s="4" t="s">
        <v>9</v>
      </c>
      <c r="C315" s="4" t="s">
        <v>10</v>
      </c>
      <c r="D315" s="4" t="s">
        <v>94</v>
      </c>
      <c r="E315" s="4" t="s">
        <v>10</v>
      </c>
      <c r="F315" s="4" t="s">
        <v>12</v>
      </c>
      <c r="G315" s="5">
        <v>637.6</v>
      </c>
      <c r="H315" s="5" t="s">
        <v>703</v>
      </c>
      <c r="I315" s="6" t="s">
        <v>1010</v>
      </c>
      <c r="J315" s="7">
        <f>1 - ((COUNTIF(I316:I$441,"no")+O$1-O$2))/(O$1-O$3)</f>
        <v>0.66869300911854102</v>
      </c>
      <c r="K315" s="7">
        <f>COUNTIF(I$1:I314,"yes")/O$3</f>
        <v>0.8392857142857143</v>
      </c>
      <c r="L315" s="7">
        <f>2*COUNTIF(I$1:I314,"yes")/(COUNTIF(I$1:I314,"yes")+O$3+(O$1-O$3-(COUNTIF(I316:I$441,"no")+O$1-O$2)))</f>
        <v>0.44131455399061031</v>
      </c>
      <c r="M315" s="1"/>
    </row>
    <row r="316" spans="1:13" x14ac:dyDescent="0.3">
      <c r="A316" s="4" t="s">
        <v>704</v>
      </c>
      <c r="B316" s="4" t="s">
        <v>9</v>
      </c>
      <c r="C316" s="4" t="s">
        <v>10</v>
      </c>
      <c r="D316" s="4" t="s">
        <v>17</v>
      </c>
      <c r="E316" s="4" t="s">
        <v>10</v>
      </c>
      <c r="F316" s="4" t="s">
        <v>12</v>
      </c>
      <c r="G316" s="5">
        <v>637.29999999999995</v>
      </c>
      <c r="H316" s="5" t="s">
        <v>705</v>
      </c>
      <c r="I316" s="6" t="s">
        <v>1009</v>
      </c>
      <c r="J316" s="7">
        <f>1 - ((COUNTIF(I317:I$441,"no")+O$1-O$2))/(O$1-O$3)</f>
        <v>0.66869300911854102</v>
      </c>
      <c r="K316" s="7">
        <f>COUNTIF(I$1:I315,"yes")/O$3</f>
        <v>0.8392857142857143</v>
      </c>
      <c r="L316" s="7">
        <f>2*COUNTIF(I$1:I315,"yes")/(COUNTIF(I$1:I315,"yes")+O$3+(O$1-O$3-(COUNTIF(I317:I$441,"no")+O$1-O$2)))</f>
        <v>0.44131455399061031</v>
      </c>
      <c r="M316" s="1"/>
    </row>
    <row r="317" spans="1:13" x14ac:dyDescent="0.3">
      <c r="A317" s="4" t="s">
        <v>706</v>
      </c>
      <c r="B317" s="4" t="s">
        <v>9</v>
      </c>
      <c r="C317" s="4" t="s">
        <v>10</v>
      </c>
      <c r="D317" s="4" t="s">
        <v>339</v>
      </c>
      <c r="E317" s="4" t="s">
        <v>10</v>
      </c>
      <c r="F317" s="4" t="s">
        <v>12</v>
      </c>
      <c r="G317" s="5">
        <v>636.6</v>
      </c>
      <c r="H317" s="5" t="s">
        <v>707</v>
      </c>
      <c r="I317" s="6" t="s">
        <v>1010</v>
      </c>
      <c r="J317" s="7">
        <f>1 - ((COUNTIF(I318:I$441,"no")+O$1-O$2))/(O$1-O$3)</f>
        <v>0.67173252279635265</v>
      </c>
      <c r="K317" s="7">
        <f>COUNTIF(I$1:I316,"yes")/O$3</f>
        <v>0.8482142857142857</v>
      </c>
      <c r="L317" s="7">
        <f>2*COUNTIF(I$1:I316,"yes")/(COUNTIF(I$1:I316,"yes")+O$3+(O$1-O$3-(COUNTIF(I318:I$441,"no")+O$1-O$2)))</f>
        <v>0.44392523364485981</v>
      </c>
      <c r="M317" s="1"/>
    </row>
    <row r="318" spans="1:13" x14ac:dyDescent="0.3">
      <c r="A318" s="4" t="s">
        <v>708</v>
      </c>
      <c r="B318" s="4" t="s">
        <v>9</v>
      </c>
      <c r="C318" s="4" t="s">
        <v>709</v>
      </c>
      <c r="D318" s="4" t="s">
        <v>404</v>
      </c>
      <c r="E318" s="4" t="s">
        <v>10</v>
      </c>
      <c r="F318" s="4" t="s">
        <v>12</v>
      </c>
      <c r="G318" s="5">
        <v>636.6</v>
      </c>
      <c r="H318" s="5" t="s">
        <v>710</v>
      </c>
      <c r="I318" s="6" t="s">
        <v>1010</v>
      </c>
      <c r="J318" s="7">
        <f>1 - ((COUNTIF(I319:I$441,"no")+O$1-O$2))/(O$1-O$3)</f>
        <v>0.67477203647416406</v>
      </c>
      <c r="K318" s="7">
        <f>COUNTIF(I$1:I317,"yes")/O$3</f>
        <v>0.8482142857142857</v>
      </c>
      <c r="L318" s="7">
        <f>2*COUNTIF(I$1:I317,"yes")/(COUNTIF(I$1:I317,"yes")+O$3+(O$1-O$3-(COUNTIF(I319:I$441,"no")+O$1-O$2)))</f>
        <v>0.44289044289044288</v>
      </c>
      <c r="M318" s="1"/>
    </row>
    <row r="319" spans="1:13" x14ac:dyDescent="0.3">
      <c r="A319" s="4" t="s">
        <v>711</v>
      </c>
      <c r="B319" s="4" t="s">
        <v>9</v>
      </c>
      <c r="C319" s="4" t="s">
        <v>10</v>
      </c>
      <c r="D319" s="4" t="s">
        <v>115</v>
      </c>
      <c r="E319" s="4" t="s">
        <v>10</v>
      </c>
      <c r="F319" s="4" t="s">
        <v>12</v>
      </c>
      <c r="G319" s="5">
        <v>635.79999999999995</v>
      </c>
      <c r="H319" s="5" t="s">
        <v>712</v>
      </c>
      <c r="I319" s="6" t="s">
        <v>1010</v>
      </c>
      <c r="J319" s="7">
        <f>1 - ((COUNTIF(I320:I$441,"no")+O$1-O$2))/(O$1-O$3)</f>
        <v>0.67781155015197569</v>
      </c>
      <c r="K319" s="7">
        <f>COUNTIF(I$1:I318,"yes")/O$3</f>
        <v>0.8482142857142857</v>
      </c>
      <c r="L319" s="7">
        <f>2*COUNTIF(I$1:I318,"yes")/(COUNTIF(I$1:I318,"yes")+O$3+(O$1-O$3-(COUNTIF(I320:I$441,"no")+O$1-O$2)))</f>
        <v>0.44186046511627908</v>
      </c>
      <c r="M319" s="1"/>
    </row>
    <row r="320" spans="1:13" x14ac:dyDescent="0.3">
      <c r="A320" s="4" t="s">
        <v>713</v>
      </c>
      <c r="B320" s="4" t="s">
        <v>9</v>
      </c>
      <c r="C320" s="4" t="s">
        <v>10</v>
      </c>
      <c r="D320" s="4" t="s">
        <v>714</v>
      </c>
      <c r="E320" s="4" t="s">
        <v>10</v>
      </c>
      <c r="F320" s="4" t="s">
        <v>12</v>
      </c>
      <c r="G320" s="5">
        <v>635</v>
      </c>
      <c r="H320" s="5" t="s">
        <v>715</v>
      </c>
      <c r="I320" s="6" t="s">
        <v>1009</v>
      </c>
      <c r="J320" s="7">
        <f>1 - ((COUNTIF(I321:I$441,"no")+O$1-O$2))/(O$1-O$3)</f>
        <v>0.67781155015197569</v>
      </c>
      <c r="K320" s="7">
        <f>COUNTIF(I$1:I319,"yes")/O$3</f>
        <v>0.8482142857142857</v>
      </c>
      <c r="L320" s="7">
        <f>2*COUNTIF(I$1:I319,"yes")/(COUNTIF(I$1:I319,"yes")+O$3+(O$1-O$3-(COUNTIF(I321:I$441,"no")+O$1-O$2)))</f>
        <v>0.44186046511627908</v>
      </c>
      <c r="M320" s="1"/>
    </row>
    <row r="321" spans="1:13" x14ac:dyDescent="0.3">
      <c r="A321" s="4" t="s">
        <v>716</v>
      </c>
      <c r="B321" s="4" t="s">
        <v>9</v>
      </c>
      <c r="C321" s="4" t="s">
        <v>10</v>
      </c>
      <c r="D321" s="4" t="s">
        <v>281</v>
      </c>
      <c r="E321" s="4" t="s">
        <v>10</v>
      </c>
      <c r="F321" s="4" t="s">
        <v>12</v>
      </c>
      <c r="G321" s="5">
        <v>634.4</v>
      </c>
      <c r="H321" s="5" t="s">
        <v>717</v>
      </c>
      <c r="I321" s="6" t="s">
        <v>1010</v>
      </c>
      <c r="J321" s="7">
        <f>1 - ((COUNTIF(I322:I$441,"no")+O$1-O$2))/(O$1-O$3)</f>
        <v>0.68085106382978722</v>
      </c>
      <c r="K321" s="7">
        <f>COUNTIF(I$1:I320,"yes")/O$3</f>
        <v>0.8571428571428571</v>
      </c>
      <c r="L321" s="7">
        <f>2*COUNTIF(I$1:I320,"yes")/(COUNTIF(I$1:I320,"yes")+O$3+(O$1-O$3-(COUNTIF(I322:I$441,"no")+O$1-O$2)))</f>
        <v>0.44444444444444442</v>
      </c>
      <c r="M321" s="1"/>
    </row>
    <row r="322" spans="1:13" x14ac:dyDescent="0.3">
      <c r="A322" s="4" t="s">
        <v>718</v>
      </c>
      <c r="B322" s="4" t="s">
        <v>9</v>
      </c>
      <c r="C322" s="4" t="s">
        <v>10</v>
      </c>
      <c r="D322" s="4" t="s">
        <v>379</v>
      </c>
      <c r="E322" s="4" t="s">
        <v>10</v>
      </c>
      <c r="F322" s="4" t="s">
        <v>12</v>
      </c>
      <c r="G322" s="5">
        <v>634</v>
      </c>
      <c r="H322" s="5" t="s">
        <v>719</v>
      </c>
      <c r="I322" s="6" t="s">
        <v>1010</v>
      </c>
      <c r="J322" s="7">
        <f>1 - ((COUNTIF(I323:I$441,"no")+O$1-O$2))/(O$1-O$3)</f>
        <v>0.68389057750759874</v>
      </c>
      <c r="K322" s="7">
        <f>COUNTIF(I$1:I321,"yes")/O$3</f>
        <v>0.8571428571428571</v>
      </c>
      <c r="L322" s="7">
        <f>2*COUNTIF(I$1:I321,"yes")/(COUNTIF(I$1:I321,"yes")+O$3+(O$1-O$3-(COUNTIF(I323:I$441,"no")+O$1-O$2)))</f>
        <v>0.44341801385681295</v>
      </c>
      <c r="M322" s="1"/>
    </row>
    <row r="323" spans="1:13" x14ac:dyDescent="0.3">
      <c r="A323" s="4" t="s">
        <v>720</v>
      </c>
      <c r="B323" s="4" t="s">
        <v>9</v>
      </c>
      <c r="C323" s="4" t="s">
        <v>10</v>
      </c>
      <c r="D323" s="4" t="s">
        <v>583</v>
      </c>
      <c r="E323" s="4" t="s">
        <v>10</v>
      </c>
      <c r="F323" s="4" t="s">
        <v>12</v>
      </c>
      <c r="G323" s="5">
        <v>633.9</v>
      </c>
      <c r="H323" s="5" t="s">
        <v>721</v>
      </c>
      <c r="I323" s="6" t="s">
        <v>1009</v>
      </c>
      <c r="J323" s="7">
        <f>1 - ((COUNTIF(I324:I$441,"no")+O$1-O$2))/(O$1-O$3)</f>
        <v>0.68389057750759874</v>
      </c>
      <c r="K323" s="7">
        <f>COUNTIF(I$1:I322,"yes")/O$3</f>
        <v>0.8571428571428571</v>
      </c>
      <c r="L323" s="7">
        <f>2*COUNTIF(I$1:I322,"yes")/(COUNTIF(I$1:I322,"yes")+O$3+(O$1-O$3-(COUNTIF(I324:I$441,"no")+O$1-O$2)))</f>
        <v>0.44341801385681295</v>
      </c>
      <c r="M323" s="1"/>
    </row>
    <row r="324" spans="1:13" x14ac:dyDescent="0.3">
      <c r="A324" s="4" t="s">
        <v>722</v>
      </c>
      <c r="B324" s="4" t="s">
        <v>9</v>
      </c>
      <c r="C324" s="4" t="s">
        <v>10</v>
      </c>
      <c r="D324" s="4" t="s">
        <v>80</v>
      </c>
      <c r="E324" s="4" t="s">
        <v>10</v>
      </c>
      <c r="F324" s="4" t="s">
        <v>12</v>
      </c>
      <c r="G324" s="5">
        <v>632.5</v>
      </c>
      <c r="H324" s="5" t="s">
        <v>723</v>
      </c>
      <c r="I324" s="6" t="s">
        <v>1010</v>
      </c>
      <c r="J324" s="7">
        <f>1 - ((COUNTIF(I325:I$441,"no")+O$1-O$2))/(O$1-O$3)</f>
        <v>0.68693009118541037</v>
      </c>
      <c r="K324" s="7">
        <f>COUNTIF(I$1:I323,"yes")/O$3</f>
        <v>0.8660714285714286</v>
      </c>
      <c r="L324" s="7">
        <f>2*COUNTIF(I$1:I323,"yes")/(COUNTIF(I$1:I323,"yes")+O$3+(O$1-O$3-(COUNTIF(I325:I$441,"no")+O$1-O$2)))</f>
        <v>0.4459770114942529</v>
      </c>
      <c r="M324" s="1"/>
    </row>
    <row r="325" spans="1:13" x14ac:dyDescent="0.3">
      <c r="A325" s="4" t="s">
        <v>724</v>
      </c>
      <c r="B325" s="4" t="s">
        <v>9</v>
      </c>
      <c r="C325" s="4" t="s">
        <v>10</v>
      </c>
      <c r="D325" s="4" t="s">
        <v>725</v>
      </c>
      <c r="E325" s="4" t="s">
        <v>10</v>
      </c>
      <c r="F325" s="4" t="s">
        <v>12</v>
      </c>
      <c r="G325" s="5">
        <v>631.5</v>
      </c>
      <c r="H325" s="5" t="s">
        <v>726</v>
      </c>
      <c r="I325" s="6" t="s">
        <v>1009</v>
      </c>
      <c r="J325" s="7">
        <f>1 - ((COUNTIF(I326:I$441,"no")+O$1-O$2))/(O$1-O$3)</f>
        <v>0.68693009118541037</v>
      </c>
      <c r="K325" s="7">
        <f>COUNTIF(I$1:I324,"yes")/O$3</f>
        <v>0.8660714285714286</v>
      </c>
      <c r="L325" s="7">
        <f>2*COUNTIF(I$1:I324,"yes")/(COUNTIF(I$1:I324,"yes")+O$3+(O$1-O$3-(COUNTIF(I326:I$441,"no")+O$1-O$2)))</f>
        <v>0.4459770114942529</v>
      </c>
      <c r="M325" s="1"/>
    </row>
    <row r="326" spans="1:13" x14ac:dyDescent="0.3">
      <c r="A326" s="4" t="s">
        <v>727</v>
      </c>
      <c r="B326" s="4" t="s">
        <v>9</v>
      </c>
      <c r="C326" s="4" t="s">
        <v>10</v>
      </c>
      <c r="D326" s="4" t="s">
        <v>109</v>
      </c>
      <c r="E326" s="4" t="s">
        <v>10</v>
      </c>
      <c r="F326" s="4" t="s">
        <v>12</v>
      </c>
      <c r="G326" s="5">
        <v>631.4</v>
      </c>
      <c r="H326" s="5" t="s">
        <v>728</v>
      </c>
      <c r="I326" s="6" t="s">
        <v>1010</v>
      </c>
      <c r="J326" s="7">
        <f>1 - ((COUNTIF(I327:I$441,"no")+O$1-O$2))/(O$1-O$3)</f>
        <v>0.6899696048632219</v>
      </c>
      <c r="K326" s="7">
        <f>COUNTIF(I$1:I325,"yes")/O$3</f>
        <v>0.875</v>
      </c>
      <c r="L326" s="7">
        <f>2*COUNTIF(I$1:I325,"yes")/(COUNTIF(I$1:I325,"yes")+O$3+(O$1-O$3-(COUNTIF(I327:I$441,"no")+O$1-O$2)))</f>
        <v>0.44851258581235698</v>
      </c>
      <c r="M326" s="1"/>
    </row>
    <row r="327" spans="1:13" x14ac:dyDescent="0.3">
      <c r="A327" s="4" t="s">
        <v>729</v>
      </c>
      <c r="B327" s="4" t="s">
        <v>9</v>
      </c>
      <c r="C327" s="4" t="s">
        <v>10</v>
      </c>
      <c r="D327" s="4" t="s">
        <v>532</v>
      </c>
      <c r="E327" s="4" t="s">
        <v>10</v>
      </c>
      <c r="F327" s="4" t="s">
        <v>12</v>
      </c>
      <c r="G327" s="5">
        <v>631.20000000000005</v>
      </c>
      <c r="H327" s="5" t="s">
        <v>730</v>
      </c>
      <c r="I327" s="6" t="s">
        <v>1009</v>
      </c>
      <c r="J327" s="7">
        <f>1 - ((COUNTIF(I328:I$441,"no")+O$1-O$2))/(O$1-O$3)</f>
        <v>0.6899696048632219</v>
      </c>
      <c r="K327" s="7">
        <f>COUNTIF(I$1:I326,"yes")/O$3</f>
        <v>0.875</v>
      </c>
      <c r="L327" s="7">
        <f>2*COUNTIF(I$1:I326,"yes")/(COUNTIF(I$1:I326,"yes")+O$3+(O$1-O$3-(COUNTIF(I328:I$441,"no")+O$1-O$2)))</f>
        <v>0.44851258581235698</v>
      </c>
      <c r="M327" s="1"/>
    </row>
    <row r="328" spans="1:13" x14ac:dyDescent="0.3">
      <c r="A328" s="4" t="s">
        <v>731</v>
      </c>
      <c r="B328" s="4" t="s">
        <v>9</v>
      </c>
      <c r="C328" s="4" t="s">
        <v>10</v>
      </c>
      <c r="D328" s="4" t="s">
        <v>732</v>
      </c>
      <c r="E328" s="4" t="s">
        <v>10</v>
      </c>
      <c r="F328" s="4" t="s">
        <v>12</v>
      </c>
      <c r="G328" s="5">
        <v>630.20000000000005</v>
      </c>
      <c r="H328" s="5" t="s">
        <v>733</v>
      </c>
      <c r="I328" s="6" t="s">
        <v>1009</v>
      </c>
      <c r="J328" s="7">
        <f>1 - ((COUNTIF(I329:I$441,"no")+O$1-O$2))/(O$1-O$3)</f>
        <v>0.6899696048632219</v>
      </c>
      <c r="K328" s="7">
        <f>COUNTIF(I$1:I327,"yes")/O$3</f>
        <v>0.8839285714285714</v>
      </c>
      <c r="L328" s="7">
        <f>2*COUNTIF(I$1:I327,"yes")/(COUNTIF(I$1:I327,"yes")+O$3+(O$1-O$3-(COUNTIF(I329:I$441,"no")+O$1-O$2)))</f>
        <v>0.45205479452054792</v>
      </c>
      <c r="M328" s="1"/>
    </row>
    <row r="329" spans="1:13" x14ac:dyDescent="0.3">
      <c r="A329" s="4" t="s">
        <v>734</v>
      </c>
      <c r="B329" s="4" t="s">
        <v>9</v>
      </c>
      <c r="C329" s="4" t="s">
        <v>10</v>
      </c>
      <c r="D329" s="4" t="s">
        <v>97</v>
      </c>
      <c r="E329" s="4" t="s">
        <v>10</v>
      </c>
      <c r="F329" s="4" t="s">
        <v>12</v>
      </c>
      <c r="G329" s="5">
        <v>629.9</v>
      </c>
      <c r="H329" s="5" t="s">
        <v>735</v>
      </c>
      <c r="I329" s="6" t="s">
        <v>1010</v>
      </c>
      <c r="J329" s="7">
        <f>1 - ((COUNTIF(I330:I$441,"no")+O$1-O$2))/(O$1-O$3)</f>
        <v>0.69300911854103342</v>
      </c>
      <c r="K329" s="7">
        <f>COUNTIF(I$1:I328,"yes")/O$3</f>
        <v>0.8928571428571429</v>
      </c>
      <c r="L329" s="7">
        <f>2*COUNTIF(I$1:I328,"yes")/(COUNTIF(I$1:I328,"yes")+O$3+(O$1-O$3-(COUNTIF(I330:I$441,"no")+O$1-O$2)))</f>
        <v>0.45454545454545453</v>
      </c>
      <c r="M329" s="1"/>
    </row>
    <row r="330" spans="1:13" x14ac:dyDescent="0.3">
      <c r="A330" s="4" t="s">
        <v>736</v>
      </c>
      <c r="B330" s="4" t="s">
        <v>9</v>
      </c>
      <c r="C330" s="4" t="s">
        <v>10</v>
      </c>
      <c r="D330" s="4" t="s">
        <v>12</v>
      </c>
      <c r="E330" s="4" t="s">
        <v>10</v>
      </c>
      <c r="F330" s="4" t="s">
        <v>12</v>
      </c>
      <c r="G330" s="5">
        <v>629.70000000000005</v>
      </c>
      <c r="H330" s="5" t="s">
        <v>737</v>
      </c>
      <c r="I330" s="6" t="s">
        <v>1010</v>
      </c>
      <c r="J330" s="7">
        <f>1 - ((COUNTIF(I331:I$441,"no")+O$1-O$2))/(O$1-O$3)</f>
        <v>0.69604863221884505</v>
      </c>
      <c r="K330" s="7">
        <f>COUNTIF(I$1:I329,"yes")/O$3</f>
        <v>0.8928571428571429</v>
      </c>
      <c r="L330" s="7">
        <f>2*COUNTIF(I$1:I329,"yes")/(COUNTIF(I$1:I329,"yes")+O$3+(O$1-O$3-(COUNTIF(I331:I$441,"no")+O$1-O$2)))</f>
        <v>0.45351473922902497</v>
      </c>
      <c r="M330" s="1"/>
    </row>
    <row r="331" spans="1:13" x14ac:dyDescent="0.3">
      <c r="A331" s="4" t="s">
        <v>738</v>
      </c>
      <c r="B331" s="4" t="s">
        <v>9</v>
      </c>
      <c r="C331" s="4" t="s">
        <v>342</v>
      </c>
      <c r="D331" s="4" t="s">
        <v>739</v>
      </c>
      <c r="E331" s="4" t="s">
        <v>10</v>
      </c>
      <c r="F331" s="4" t="s">
        <v>12</v>
      </c>
      <c r="G331" s="5">
        <v>629.1</v>
      </c>
      <c r="H331" s="5" t="s">
        <v>740</v>
      </c>
      <c r="I331" s="6" t="s">
        <v>1010</v>
      </c>
      <c r="J331" s="7">
        <f>1 - ((COUNTIF(I332:I$441,"no")+O$1-O$2))/(O$1-O$3)</f>
        <v>0.69908814589665647</v>
      </c>
      <c r="K331" s="7">
        <f>COUNTIF(I$1:I330,"yes")/O$3</f>
        <v>0.8928571428571429</v>
      </c>
      <c r="L331" s="7">
        <f>2*COUNTIF(I$1:I330,"yes")/(COUNTIF(I$1:I330,"yes")+O$3+(O$1-O$3-(COUNTIF(I332:I$441,"no")+O$1-O$2)))</f>
        <v>0.45248868778280543</v>
      </c>
      <c r="M331" s="1"/>
    </row>
    <row r="332" spans="1:13" x14ac:dyDescent="0.3">
      <c r="A332" s="4" t="s">
        <v>741</v>
      </c>
      <c r="B332" s="4" t="s">
        <v>9</v>
      </c>
      <c r="C332" s="4" t="s">
        <v>10</v>
      </c>
      <c r="D332" s="4" t="s">
        <v>742</v>
      </c>
      <c r="E332" s="4" t="s">
        <v>10</v>
      </c>
      <c r="F332" s="4" t="s">
        <v>12</v>
      </c>
      <c r="G332" s="5">
        <v>627.79999999999995</v>
      </c>
      <c r="H332" s="5" t="s">
        <v>743</v>
      </c>
      <c r="I332" s="6" t="s">
        <v>1010</v>
      </c>
      <c r="J332" s="7">
        <f>1 - ((COUNTIF(I333:I$441,"no")+O$1-O$2))/(O$1-O$3)</f>
        <v>0.7021276595744681</v>
      </c>
      <c r="K332" s="7">
        <f>COUNTIF(I$1:I331,"yes")/O$3</f>
        <v>0.8928571428571429</v>
      </c>
      <c r="L332" s="7">
        <f>2*COUNTIF(I$1:I331,"yes")/(COUNTIF(I$1:I331,"yes")+O$3+(O$1-O$3-(COUNTIF(I333:I$441,"no")+O$1-O$2)))</f>
        <v>0.45146726862302483</v>
      </c>
      <c r="M332" s="1"/>
    </row>
    <row r="333" spans="1:13" x14ac:dyDescent="0.3">
      <c r="A333" s="4" t="s">
        <v>744</v>
      </c>
      <c r="B333" s="4" t="s">
        <v>9</v>
      </c>
      <c r="C333" s="4" t="s">
        <v>10</v>
      </c>
      <c r="D333" s="4" t="s">
        <v>94</v>
      </c>
      <c r="E333" s="4" t="s">
        <v>10</v>
      </c>
      <c r="F333" s="4" t="s">
        <v>12</v>
      </c>
      <c r="G333" s="5">
        <v>627.4</v>
      </c>
      <c r="H333" s="5" t="s">
        <v>745</v>
      </c>
      <c r="I333" s="6" t="s">
        <v>1010</v>
      </c>
      <c r="J333" s="7">
        <f>1 - ((COUNTIF(I334:I$441,"no")+O$1-O$2))/(O$1-O$3)</f>
        <v>0.70516717325227962</v>
      </c>
      <c r="K333" s="7">
        <f>COUNTIF(I$1:I332,"yes")/O$3</f>
        <v>0.8928571428571429</v>
      </c>
      <c r="L333" s="7">
        <f>2*COUNTIF(I$1:I332,"yes")/(COUNTIF(I$1:I332,"yes")+O$3+(O$1-O$3-(COUNTIF(I334:I$441,"no")+O$1-O$2)))</f>
        <v>0.45045045045045046</v>
      </c>
      <c r="M333" s="1"/>
    </row>
    <row r="334" spans="1:13" x14ac:dyDescent="0.3">
      <c r="A334" s="4" t="s">
        <v>746</v>
      </c>
      <c r="B334" s="4" t="s">
        <v>9</v>
      </c>
      <c r="C334" s="4" t="s">
        <v>10</v>
      </c>
      <c r="D334" s="4" t="s">
        <v>445</v>
      </c>
      <c r="E334" s="4" t="s">
        <v>10</v>
      </c>
      <c r="F334" s="4" t="s">
        <v>12</v>
      </c>
      <c r="G334" s="5">
        <v>627.29999999999995</v>
      </c>
      <c r="H334" s="5" t="s">
        <v>747</v>
      </c>
      <c r="I334" s="6" t="s">
        <v>1010</v>
      </c>
      <c r="J334" s="7">
        <f>1 - ((COUNTIF(I335:I$441,"no")+O$1-O$2))/(O$1-O$3)</f>
        <v>0.70820668693009114</v>
      </c>
      <c r="K334" s="7">
        <f>COUNTIF(I$1:I333,"yes")/O$3</f>
        <v>0.8928571428571429</v>
      </c>
      <c r="L334" s="7">
        <f>2*COUNTIF(I$1:I333,"yes")/(COUNTIF(I$1:I333,"yes")+O$3+(O$1-O$3-(COUNTIF(I335:I$441,"no")+O$1-O$2)))</f>
        <v>0.449438202247191</v>
      </c>
      <c r="M334" s="1"/>
    </row>
    <row r="335" spans="1:13" x14ac:dyDescent="0.3">
      <c r="A335" s="4" t="s">
        <v>748</v>
      </c>
      <c r="B335" s="4" t="s">
        <v>9</v>
      </c>
      <c r="C335" s="4" t="s">
        <v>139</v>
      </c>
      <c r="D335" s="4" t="s">
        <v>453</v>
      </c>
      <c r="E335" s="4" t="s">
        <v>10</v>
      </c>
      <c r="F335" s="4" t="s">
        <v>12</v>
      </c>
      <c r="G335" s="5">
        <v>627.1</v>
      </c>
      <c r="H335" s="5" t="s">
        <v>749</v>
      </c>
      <c r="I335" s="6" t="s">
        <v>1010</v>
      </c>
      <c r="J335" s="7">
        <f>1 - ((COUNTIF(I336:I$441,"no")+O$1-O$2))/(O$1-O$3)</f>
        <v>0.71124620060790278</v>
      </c>
      <c r="K335" s="7">
        <f>COUNTIF(I$1:I334,"yes")/O$3</f>
        <v>0.8928571428571429</v>
      </c>
      <c r="L335" s="7">
        <f>2*COUNTIF(I$1:I334,"yes")/(COUNTIF(I$1:I334,"yes")+O$3+(O$1-O$3-(COUNTIF(I336:I$441,"no")+O$1-O$2)))</f>
        <v>0.44843049327354262</v>
      </c>
      <c r="M335" s="1"/>
    </row>
    <row r="336" spans="1:13" x14ac:dyDescent="0.3">
      <c r="A336" s="4" t="s">
        <v>750</v>
      </c>
      <c r="B336" s="4" t="s">
        <v>9</v>
      </c>
      <c r="C336" s="4" t="s">
        <v>264</v>
      </c>
      <c r="D336" s="4" t="s">
        <v>751</v>
      </c>
      <c r="E336" s="4" t="s">
        <v>10</v>
      </c>
      <c r="F336" s="4" t="s">
        <v>12</v>
      </c>
      <c r="G336" s="5">
        <v>627</v>
      </c>
      <c r="H336" s="5" t="s">
        <v>752</v>
      </c>
      <c r="I336" s="6" t="s">
        <v>1010</v>
      </c>
      <c r="J336" s="7">
        <f>1 - ((COUNTIF(I337:I$441,"no")+O$1-O$2))/(O$1-O$3)</f>
        <v>0.7142857142857143</v>
      </c>
      <c r="K336" s="7">
        <f>COUNTIF(I$1:I335,"yes")/O$3</f>
        <v>0.8928571428571429</v>
      </c>
      <c r="L336" s="7">
        <f>2*COUNTIF(I$1:I335,"yes")/(COUNTIF(I$1:I335,"yes")+O$3+(O$1-O$3-(COUNTIF(I337:I$441,"no")+O$1-O$2)))</f>
        <v>0.44742729306487694</v>
      </c>
      <c r="M336" s="1"/>
    </row>
    <row r="337" spans="1:13" x14ac:dyDescent="0.3">
      <c r="A337" s="4" t="s">
        <v>753</v>
      </c>
      <c r="B337" s="4" t="s">
        <v>9</v>
      </c>
      <c r="C337" s="4" t="s">
        <v>10</v>
      </c>
      <c r="D337" s="4" t="s">
        <v>250</v>
      </c>
      <c r="E337" s="4" t="s">
        <v>10</v>
      </c>
      <c r="F337" s="4" t="s">
        <v>12</v>
      </c>
      <c r="G337" s="5">
        <v>626.6</v>
      </c>
      <c r="H337" s="5" t="s">
        <v>754</v>
      </c>
      <c r="I337" s="6" t="s">
        <v>1010</v>
      </c>
      <c r="J337" s="7">
        <f>1 - ((COUNTIF(I338:I$441,"no")+O$1-O$2))/(O$1-O$3)</f>
        <v>0.71732522796352582</v>
      </c>
      <c r="K337" s="7">
        <f>COUNTIF(I$1:I336,"yes")/O$3</f>
        <v>0.8928571428571429</v>
      </c>
      <c r="L337" s="7">
        <f>2*COUNTIF(I$1:I336,"yes")/(COUNTIF(I$1:I336,"yes")+O$3+(O$1-O$3-(COUNTIF(I338:I$441,"no")+O$1-O$2)))</f>
        <v>0.44642857142857145</v>
      </c>
      <c r="M337" s="1"/>
    </row>
    <row r="338" spans="1:13" x14ac:dyDescent="0.3">
      <c r="A338" s="4" t="s">
        <v>755</v>
      </c>
      <c r="B338" s="4" t="s">
        <v>9</v>
      </c>
      <c r="C338" s="4" t="s">
        <v>10</v>
      </c>
      <c r="D338" s="4" t="s">
        <v>756</v>
      </c>
      <c r="E338" s="4" t="s">
        <v>10</v>
      </c>
      <c r="F338" s="4" t="s">
        <v>12</v>
      </c>
      <c r="G338" s="5">
        <v>626.6</v>
      </c>
      <c r="H338" s="5" t="s">
        <v>754</v>
      </c>
      <c r="I338" s="6" t="s">
        <v>1009</v>
      </c>
      <c r="J338" s="7">
        <f>1 - ((COUNTIF(I339:I$441,"no")+O$1-O$2))/(O$1-O$3)</f>
        <v>0.71732522796352582</v>
      </c>
      <c r="K338" s="7">
        <f>COUNTIF(I$1:I337,"yes")/O$3</f>
        <v>0.8928571428571429</v>
      </c>
      <c r="L338" s="7">
        <f>2*COUNTIF(I$1:I337,"yes")/(COUNTIF(I$1:I337,"yes")+O$3+(O$1-O$3-(COUNTIF(I339:I$441,"no")+O$1-O$2)))</f>
        <v>0.44642857142857145</v>
      </c>
      <c r="M338" s="1"/>
    </row>
    <row r="339" spans="1:13" x14ac:dyDescent="0.3">
      <c r="A339" s="4" t="s">
        <v>757</v>
      </c>
      <c r="B339" s="4" t="s">
        <v>9</v>
      </c>
      <c r="C339" s="4" t="s">
        <v>10</v>
      </c>
      <c r="D339" s="4" t="s">
        <v>558</v>
      </c>
      <c r="E339" s="4" t="s">
        <v>10</v>
      </c>
      <c r="F339" s="4" t="s">
        <v>12</v>
      </c>
      <c r="G339" s="5">
        <v>625.79999999999995</v>
      </c>
      <c r="H339" s="5" t="s">
        <v>758</v>
      </c>
      <c r="I339" s="6" t="s">
        <v>1010</v>
      </c>
      <c r="J339" s="7">
        <f>1 - ((COUNTIF(I340:I$441,"no")+O$1-O$2))/(O$1-O$3)</f>
        <v>0.72036474164133746</v>
      </c>
      <c r="K339" s="7">
        <f>COUNTIF(I$1:I338,"yes")/O$3</f>
        <v>0.9017857142857143</v>
      </c>
      <c r="L339" s="7">
        <f>2*COUNTIF(I$1:I338,"yes")/(COUNTIF(I$1:I338,"yes")+O$3+(O$1-O$3-(COUNTIF(I340:I$441,"no")+O$1-O$2)))</f>
        <v>0.44888888888888889</v>
      </c>
      <c r="M339" s="1"/>
    </row>
    <row r="340" spans="1:13" x14ac:dyDescent="0.3">
      <c r="A340" s="4" t="s">
        <v>759</v>
      </c>
      <c r="B340" s="4" t="s">
        <v>9</v>
      </c>
      <c r="C340" s="4" t="s">
        <v>10</v>
      </c>
      <c r="D340" s="4" t="s">
        <v>281</v>
      </c>
      <c r="E340" s="4" t="s">
        <v>10</v>
      </c>
      <c r="F340" s="4" t="s">
        <v>12</v>
      </c>
      <c r="G340" s="5">
        <v>625.1</v>
      </c>
      <c r="H340" s="5" t="s">
        <v>760</v>
      </c>
      <c r="I340" s="6" t="s">
        <v>1010</v>
      </c>
      <c r="J340" s="7">
        <f>1 - ((COUNTIF(I341:I$441,"no")+O$1-O$2))/(O$1-O$3)</f>
        <v>0.72340425531914887</v>
      </c>
      <c r="K340" s="7">
        <f>COUNTIF(I$1:I339,"yes")/O$3</f>
        <v>0.9017857142857143</v>
      </c>
      <c r="L340" s="7">
        <f>2*COUNTIF(I$1:I339,"yes")/(COUNTIF(I$1:I339,"yes")+O$3+(O$1-O$3-(COUNTIF(I341:I$441,"no")+O$1-O$2)))</f>
        <v>0.44789356984478934</v>
      </c>
      <c r="M340" s="1"/>
    </row>
    <row r="341" spans="1:13" x14ac:dyDescent="0.3">
      <c r="A341" s="4" t="s">
        <v>761</v>
      </c>
      <c r="B341" s="4" t="s">
        <v>9</v>
      </c>
      <c r="C341" s="4" t="s">
        <v>10</v>
      </c>
      <c r="D341" s="4" t="s">
        <v>532</v>
      </c>
      <c r="E341" s="4" t="s">
        <v>10</v>
      </c>
      <c r="F341" s="4" t="s">
        <v>12</v>
      </c>
      <c r="G341" s="5">
        <v>624</v>
      </c>
      <c r="H341" s="5" t="s">
        <v>762</v>
      </c>
      <c r="I341" s="6" t="s">
        <v>1010</v>
      </c>
      <c r="J341" s="7">
        <f>1 - ((COUNTIF(I342:I$441,"no")+O$1-O$2))/(O$1-O$3)</f>
        <v>0.7264437689969605</v>
      </c>
      <c r="K341" s="7">
        <f>COUNTIF(I$1:I340,"yes")/O$3</f>
        <v>0.9017857142857143</v>
      </c>
      <c r="L341" s="7">
        <f>2*COUNTIF(I$1:I340,"yes")/(COUNTIF(I$1:I340,"yes")+O$3+(O$1-O$3-(COUNTIF(I342:I$441,"no")+O$1-O$2)))</f>
        <v>0.44690265486725661</v>
      </c>
      <c r="M341" s="1"/>
    </row>
    <row r="342" spans="1:13" x14ac:dyDescent="0.3">
      <c r="A342" s="4" t="s">
        <v>763</v>
      </c>
      <c r="B342" s="4" t="s">
        <v>9</v>
      </c>
      <c r="C342" s="4" t="s">
        <v>10</v>
      </c>
      <c r="D342" s="4" t="s">
        <v>278</v>
      </c>
      <c r="E342" s="4" t="s">
        <v>10</v>
      </c>
      <c r="F342" s="4" t="s">
        <v>12</v>
      </c>
      <c r="G342" s="5">
        <v>623.70000000000005</v>
      </c>
      <c r="H342" s="5" t="s">
        <v>764</v>
      </c>
      <c r="I342" s="6" t="s">
        <v>1010</v>
      </c>
      <c r="J342" s="7">
        <f>1 - ((COUNTIF(I343:I$441,"no")+O$1-O$2))/(O$1-O$3)</f>
        <v>0.72948328267477203</v>
      </c>
      <c r="K342" s="7">
        <f>COUNTIF(I$1:I341,"yes")/O$3</f>
        <v>0.9017857142857143</v>
      </c>
      <c r="L342" s="7">
        <f>2*COUNTIF(I$1:I341,"yes")/(COUNTIF(I$1:I341,"yes")+O$3+(O$1-O$3-(COUNTIF(I343:I$441,"no")+O$1-O$2)))</f>
        <v>0.44591611479028698</v>
      </c>
      <c r="M342" s="1"/>
    </row>
    <row r="343" spans="1:13" x14ac:dyDescent="0.3">
      <c r="A343" s="4" t="s">
        <v>765</v>
      </c>
      <c r="B343" s="4" t="s">
        <v>9</v>
      </c>
      <c r="C343" s="4" t="s">
        <v>10</v>
      </c>
      <c r="D343" s="4" t="s">
        <v>641</v>
      </c>
      <c r="E343" s="4" t="s">
        <v>10</v>
      </c>
      <c r="F343" s="4" t="s">
        <v>12</v>
      </c>
      <c r="G343" s="5">
        <v>623.29999999999995</v>
      </c>
      <c r="H343" s="5" t="s">
        <v>766</v>
      </c>
      <c r="I343" s="6" t="s">
        <v>1010</v>
      </c>
      <c r="J343" s="7">
        <f>1 - ((COUNTIF(I344:I$441,"no")+O$1-O$2))/(O$1-O$3)</f>
        <v>0.73252279635258355</v>
      </c>
      <c r="K343" s="7">
        <f>COUNTIF(I$1:I342,"yes")/O$3</f>
        <v>0.9017857142857143</v>
      </c>
      <c r="L343" s="7">
        <f>2*COUNTIF(I$1:I342,"yes")/(COUNTIF(I$1:I342,"yes")+O$3+(O$1-O$3-(COUNTIF(I344:I$441,"no")+O$1-O$2)))</f>
        <v>0.44493392070484583</v>
      </c>
      <c r="M343" s="1"/>
    </row>
    <row r="344" spans="1:13" x14ac:dyDescent="0.3">
      <c r="A344" s="4" t="s">
        <v>767</v>
      </c>
      <c r="B344" s="4" t="s">
        <v>9</v>
      </c>
      <c r="C344" s="4" t="s">
        <v>10</v>
      </c>
      <c r="D344" s="4" t="s">
        <v>17</v>
      </c>
      <c r="E344" s="4" t="s">
        <v>10</v>
      </c>
      <c r="F344" s="4" t="s">
        <v>12</v>
      </c>
      <c r="G344" s="5">
        <v>622</v>
      </c>
      <c r="H344" s="5" t="s">
        <v>768</v>
      </c>
      <c r="I344" s="6" t="s">
        <v>1010</v>
      </c>
      <c r="J344" s="7">
        <f>1 - ((COUNTIF(I345:I$441,"no")+O$1-O$2))/(O$1-O$3)</f>
        <v>0.73556231003039518</v>
      </c>
      <c r="K344" s="7">
        <f>COUNTIF(I$1:I343,"yes")/O$3</f>
        <v>0.9017857142857143</v>
      </c>
      <c r="L344" s="7">
        <f>2*COUNTIF(I$1:I343,"yes")/(COUNTIF(I$1:I343,"yes")+O$3+(O$1-O$3-(COUNTIF(I345:I$441,"no")+O$1-O$2)))</f>
        <v>0.44395604395604393</v>
      </c>
      <c r="M344" s="1"/>
    </row>
    <row r="345" spans="1:13" x14ac:dyDescent="0.3">
      <c r="A345" s="4" t="s">
        <v>769</v>
      </c>
      <c r="B345" s="4" t="s">
        <v>9</v>
      </c>
      <c r="C345" s="4" t="s">
        <v>10</v>
      </c>
      <c r="D345" s="4" t="s">
        <v>770</v>
      </c>
      <c r="E345" s="4" t="s">
        <v>10</v>
      </c>
      <c r="F345" s="4" t="s">
        <v>12</v>
      </c>
      <c r="G345" s="5">
        <v>621.9</v>
      </c>
      <c r="H345" s="5" t="s">
        <v>768</v>
      </c>
      <c r="I345" s="6" t="s">
        <v>1010</v>
      </c>
      <c r="J345" s="7">
        <f>1 - ((COUNTIF(I346:I$441,"no")+O$1-O$2))/(O$1-O$3)</f>
        <v>0.73860182370820671</v>
      </c>
      <c r="K345" s="7">
        <f>COUNTIF(I$1:I344,"yes")/O$3</f>
        <v>0.9017857142857143</v>
      </c>
      <c r="L345" s="7">
        <f>2*COUNTIF(I$1:I344,"yes")/(COUNTIF(I$1:I344,"yes")+O$3+(O$1-O$3-(COUNTIF(I346:I$441,"no")+O$1-O$2)))</f>
        <v>0.44298245614035087</v>
      </c>
      <c r="M345" s="1"/>
    </row>
    <row r="346" spans="1:13" x14ac:dyDescent="0.3">
      <c r="A346" s="4" t="s">
        <v>771</v>
      </c>
      <c r="B346" s="4" t="s">
        <v>9</v>
      </c>
      <c r="C346" s="4" t="s">
        <v>10</v>
      </c>
      <c r="D346" s="4" t="s">
        <v>664</v>
      </c>
      <c r="E346" s="4" t="s">
        <v>10</v>
      </c>
      <c r="F346" s="4" t="s">
        <v>12</v>
      </c>
      <c r="G346" s="5">
        <v>621.4</v>
      </c>
      <c r="H346" s="5" t="s">
        <v>772</v>
      </c>
      <c r="I346" s="6" t="s">
        <v>1010</v>
      </c>
      <c r="J346" s="7">
        <f>1 - ((COUNTIF(I347:I$441,"no")+O$1-O$2))/(O$1-O$3)</f>
        <v>0.74164133738601823</v>
      </c>
      <c r="K346" s="7">
        <f>COUNTIF(I$1:I345,"yes")/O$3</f>
        <v>0.9017857142857143</v>
      </c>
      <c r="L346" s="7">
        <f>2*COUNTIF(I$1:I345,"yes")/(COUNTIF(I$1:I345,"yes")+O$3+(O$1-O$3-(COUNTIF(I347:I$441,"no")+O$1-O$2)))</f>
        <v>0.44201312910284463</v>
      </c>
      <c r="M346" s="1"/>
    </row>
    <row r="347" spans="1:13" x14ac:dyDescent="0.3">
      <c r="A347" s="4" t="s">
        <v>773</v>
      </c>
      <c r="B347" s="4" t="s">
        <v>9</v>
      </c>
      <c r="C347" s="4" t="s">
        <v>10</v>
      </c>
      <c r="D347" s="4" t="s">
        <v>756</v>
      </c>
      <c r="E347" s="4" t="s">
        <v>10</v>
      </c>
      <c r="F347" s="4" t="s">
        <v>12</v>
      </c>
      <c r="G347" s="5">
        <v>620.1</v>
      </c>
      <c r="H347" s="5" t="s">
        <v>774</v>
      </c>
      <c r="I347" s="6" t="s">
        <v>1010</v>
      </c>
      <c r="J347" s="7">
        <f>1 - ((COUNTIF(I348:I$441,"no")+O$1-O$2))/(O$1-O$3)</f>
        <v>0.74468085106382986</v>
      </c>
      <c r="K347" s="7">
        <f>COUNTIF(I$1:I346,"yes")/O$3</f>
        <v>0.9017857142857143</v>
      </c>
      <c r="L347" s="7">
        <f>2*COUNTIF(I$1:I346,"yes")/(COUNTIF(I$1:I346,"yes")+O$3+(O$1-O$3-(COUNTIF(I348:I$441,"no")+O$1-O$2)))</f>
        <v>0.44104803493449779</v>
      </c>
      <c r="M347" s="1"/>
    </row>
    <row r="348" spans="1:13" x14ac:dyDescent="0.3">
      <c r="A348" s="4" t="s">
        <v>775</v>
      </c>
      <c r="B348" s="4" t="s">
        <v>9</v>
      </c>
      <c r="C348" s="4" t="s">
        <v>139</v>
      </c>
      <c r="D348" s="4" t="s">
        <v>461</v>
      </c>
      <c r="E348" s="4" t="s">
        <v>10</v>
      </c>
      <c r="F348" s="4" t="s">
        <v>12</v>
      </c>
      <c r="G348" s="5">
        <v>619.9</v>
      </c>
      <c r="H348" s="5" t="s">
        <v>776</v>
      </c>
      <c r="I348" s="6" t="s">
        <v>1010</v>
      </c>
      <c r="J348" s="7">
        <f>1 - ((COUNTIF(I349:I$441,"no")+O$1-O$2))/(O$1-O$3)</f>
        <v>0.74772036474164127</v>
      </c>
      <c r="K348" s="7">
        <f>COUNTIF(I$1:I347,"yes")/O$3</f>
        <v>0.9017857142857143</v>
      </c>
      <c r="L348" s="7">
        <f>2*COUNTIF(I$1:I347,"yes")/(COUNTIF(I$1:I347,"yes")+O$3+(O$1-O$3-(COUNTIF(I349:I$441,"no")+O$1-O$2)))</f>
        <v>0.44008714596949888</v>
      </c>
      <c r="M348" s="1"/>
    </row>
    <row r="349" spans="1:13" x14ac:dyDescent="0.3">
      <c r="A349" s="4" t="s">
        <v>777</v>
      </c>
      <c r="B349" s="4" t="s">
        <v>9</v>
      </c>
      <c r="C349" s="4" t="s">
        <v>10</v>
      </c>
      <c r="D349" s="4" t="s">
        <v>461</v>
      </c>
      <c r="E349" s="4" t="s">
        <v>10</v>
      </c>
      <c r="F349" s="4" t="s">
        <v>12</v>
      </c>
      <c r="G349" s="5">
        <v>618.1</v>
      </c>
      <c r="H349" s="5" t="s">
        <v>778</v>
      </c>
      <c r="I349" s="6" t="s">
        <v>1010</v>
      </c>
      <c r="J349" s="7">
        <f>1 - ((COUNTIF(I350:I$441,"no")+O$1-O$2))/(O$1-O$3)</f>
        <v>0.75075987841945291</v>
      </c>
      <c r="K349" s="7">
        <f>COUNTIF(I$1:I348,"yes")/O$3</f>
        <v>0.9017857142857143</v>
      </c>
      <c r="L349" s="7">
        <f>2*COUNTIF(I$1:I348,"yes")/(COUNTIF(I$1:I348,"yes")+O$3+(O$1-O$3-(COUNTIF(I350:I$441,"no")+O$1-O$2)))</f>
        <v>0.43913043478260871</v>
      </c>
      <c r="M349" s="1"/>
    </row>
    <row r="350" spans="1:13" x14ac:dyDescent="0.3">
      <c r="A350" s="4" t="s">
        <v>779</v>
      </c>
      <c r="B350" s="4" t="s">
        <v>9</v>
      </c>
      <c r="C350" s="4" t="s">
        <v>10</v>
      </c>
      <c r="D350" s="4" t="s">
        <v>780</v>
      </c>
      <c r="E350" s="4" t="s">
        <v>10</v>
      </c>
      <c r="F350" s="4" t="s">
        <v>12</v>
      </c>
      <c r="G350" s="5">
        <v>615.70000000000005</v>
      </c>
      <c r="H350" s="5" t="s">
        <v>781</v>
      </c>
      <c r="I350" s="6" t="s">
        <v>1009</v>
      </c>
      <c r="J350" s="7">
        <f>1 - ((COUNTIF(I351:I$441,"no")+O$1-O$2))/(O$1-O$3)</f>
        <v>0.75075987841945291</v>
      </c>
      <c r="K350" s="7">
        <f>COUNTIF(I$1:I349,"yes")/O$3</f>
        <v>0.9017857142857143</v>
      </c>
      <c r="L350" s="7">
        <f>2*COUNTIF(I$1:I349,"yes")/(COUNTIF(I$1:I349,"yes")+O$3+(O$1-O$3-(COUNTIF(I351:I$441,"no")+O$1-O$2)))</f>
        <v>0.43913043478260871</v>
      </c>
      <c r="M350" s="1"/>
    </row>
    <row r="351" spans="1:13" x14ac:dyDescent="0.3">
      <c r="A351" s="4" t="s">
        <v>782</v>
      </c>
      <c r="B351" s="4" t="s">
        <v>9</v>
      </c>
      <c r="C351" s="4" t="s">
        <v>10</v>
      </c>
      <c r="D351" s="4" t="s">
        <v>783</v>
      </c>
      <c r="E351" s="4" t="s">
        <v>10</v>
      </c>
      <c r="F351" s="4" t="s">
        <v>12</v>
      </c>
      <c r="G351" s="5">
        <v>609.1</v>
      </c>
      <c r="H351" s="5" t="s">
        <v>784</v>
      </c>
      <c r="I351" s="6" t="s">
        <v>1010</v>
      </c>
      <c r="J351" s="7">
        <f>1 - ((COUNTIF(I352:I$441,"no")+O$1-O$2))/(O$1-O$3)</f>
        <v>0.75379939209726443</v>
      </c>
      <c r="K351" s="7">
        <f>COUNTIF(I$1:I350,"yes")/O$3</f>
        <v>0.9107142857142857</v>
      </c>
      <c r="L351" s="7">
        <f>2*COUNTIF(I$1:I350,"yes")/(COUNTIF(I$1:I350,"yes")+O$3+(O$1-O$3-(COUNTIF(I352:I$441,"no")+O$1-O$2)))</f>
        <v>0.44155844155844154</v>
      </c>
      <c r="M351" s="1"/>
    </row>
    <row r="352" spans="1:13" x14ac:dyDescent="0.3">
      <c r="A352" s="4" t="s">
        <v>785</v>
      </c>
      <c r="B352" s="4" t="s">
        <v>9</v>
      </c>
      <c r="C352" s="4" t="s">
        <v>10</v>
      </c>
      <c r="D352" s="4" t="s">
        <v>786</v>
      </c>
      <c r="E352" s="4" t="s">
        <v>10</v>
      </c>
      <c r="F352" s="4" t="s">
        <v>12</v>
      </c>
      <c r="G352" s="5">
        <v>609</v>
      </c>
      <c r="H352" s="5" t="s">
        <v>787</v>
      </c>
      <c r="I352" s="6" t="s">
        <v>1009</v>
      </c>
      <c r="J352" s="7">
        <f>1 - ((COUNTIF(I353:I$441,"no")+O$1-O$2))/(O$1-O$3)</f>
        <v>0.75379939209726443</v>
      </c>
      <c r="K352" s="7">
        <f>COUNTIF(I$1:I351,"yes")/O$3</f>
        <v>0.9107142857142857</v>
      </c>
      <c r="L352" s="7">
        <f>2*COUNTIF(I$1:I351,"yes")/(COUNTIF(I$1:I351,"yes")+O$3+(O$1-O$3-(COUNTIF(I353:I$441,"no")+O$1-O$2)))</f>
        <v>0.44155844155844154</v>
      </c>
      <c r="M352" s="1"/>
    </row>
    <row r="353" spans="1:13" x14ac:dyDescent="0.3">
      <c r="A353" s="4" t="s">
        <v>788</v>
      </c>
      <c r="B353" s="4" t="s">
        <v>9</v>
      </c>
      <c r="C353" s="4" t="s">
        <v>10</v>
      </c>
      <c r="D353" s="4" t="s">
        <v>742</v>
      </c>
      <c r="E353" s="4" t="s">
        <v>10</v>
      </c>
      <c r="F353" s="4" t="s">
        <v>12</v>
      </c>
      <c r="G353" s="5">
        <v>608.79999999999995</v>
      </c>
      <c r="H353" s="5" t="s">
        <v>789</v>
      </c>
      <c r="I353" s="6" t="s">
        <v>1010</v>
      </c>
      <c r="J353" s="7">
        <f>1 - ((COUNTIF(I354:I$441,"no")+O$1-O$2))/(O$1-O$3)</f>
        <v>0.75683890577507595</v>
      </c>
      <c r="K353" s="7">
        <f>COUNTIF(I$1:I352,"yes")/O$3</f>
        <v>0.9196428571428571</v>
      </c>
      <c r="L353" s="7">
        <f>2*COUNTIF(I$1:I352,"yes")/(COUNTIF(I$1:I352,"yes")+O$3+(O$1-O$3-(COUNTIF(I354:I$441,"no")+O$1-O$2)))</f>
        <v>0.44396551724137934</v>
      </c>
      <c r="M353" s="1"/>
    </row>
    <row r="354" spans="1:13" x14ac:dyDescent="0.3">
      <c r="A354" s="4" t="s">
        <v>790</v>
      </c>
      <c r="B354" s="4" t="s">
        <v>9</v>
      </c>
      <c r="C354" s="4" t="s">
        <v>10</v>
      </c>
      <c r="D354" s="4" t="s">
        <v>41</v>
      </c>
      <c r="E354" s="4" t="s">
        <v>10</v>
      </c>
      <c r="F354" s="4" t="s">
        <v>12</v>
      </c>
      <c r="G354" s="5">
        <v>608.6</v>
      </c>
      <c r="H354" s="5" t="s">
        <v>791</v>
      </c>
      <c r="I354" s="6" t="s">
        <v>1010</v>
      </c>
      <c r="J354" s="7">
        <f>1 - ((COUNTIF(I355:I$441,"no")+O$1-O$2))/(O$1-O$3)</f>
        <v>0.75987841945288759</v>
      </c>
      <c r="K354" s="7">
        <f>COUNTIF(I$1:I353,"yes")/O$3</f>
        <v>0.9196428571428571</v>
      </c>
      <c r="L354" s="7">
        <f>2*COUNTIF(I$1:I353,"yes")/(COUNTIF(I$1:I353,"yes")+O$3+(O$1-O$3-(COUNTIF(I355:I$441,"no")+O$1-O$2)))</f>
        <v>0.44301075268817203</v>
      </c>
      <c r="M354" s="1"/>
    </row>
    <row r="355" spans="1:13" x14ac:dyDescent="0.3">
      <c r="A355" s="4" t="s">
        <v>792</v>
      </c>
      <c r="B355" s="4" t="s">
        <v>9</v>
      </c>
      <c r="C355" s="4" t="s">
        <v>793</v>
      </c>
      <c r="D355" s="4" t="s">
        <v>794</v>
      </c>
      <c r="E355" s="4" t="s">
        <v>10</v>
      </c>
      <c r="F355" s="4" t="s">
        <v>12</v>
      </c>
      <c r="G355" s="5">
        <v>608.4</v>
      </c>
      <c r="H355" s="5" t="s">
        <v>795</v>
      </c>
      <c r="I355" s="6" t="s">
        <v>1010</v>
      </c>
      <c r="J355" s="7">
        <f>1 - ((COUNTIF(I356:I$441,"no")+O$1-O$2))/(O$1-O$3)</f>
        <v>0.76291793313069911</v>
      </c>
      <c r="K355" s="7">
        <f>COUNTIF(I$1:I354,"yes")/O$3</f>
        <v>0.9196428571428571</v>
      </c>
      <c r="L355" s="7">
        <f>2*COUNTIF(I$1:I354,"yes")/(COUNTIF(I$1:I354,"yes")+O$3+(O$1-O$3-(COUNTIF(I356:I$441,"no")+O$1-O$2)))</f>
        <v>0.44206008583690987</v>
      </c>
      <c r="M355" s="1"/>
    </row>
    <row r="356" spans="1:13" x14ac:dyDescent="0.3">
      <c r="A356" s="4" t="s">
        <v>796</v>
      </c>
      <c r="B356" s="4" t="s">
        <v>9</v>
      </c>
      <c r="C356" s="4" t="s">
        <v>10</v>
      </c>
      <c r="D356" s="4" t="s">
        <v>80</v>
      </c>
      <c r="E356" s="4" t="s">
        <v>10</v>
      </c>
      <c r="F356" s="4" t="s">
        <v>12</v>
      </c>
      <c r="G356" s="5">
        <v>608.4</v>
      </c>
      <c r="H356" s="5" t="s">
        <v>795</v>
      </c>
      <c r="I356" s="6" t="s">
        <v>1010</v>
      </c>
      <c r="J356" s="7">
        <f>1 - ((COUNTIF(I357:I$441,"no")+O$1-O$2))/(O$1-O$3)</f>
        <v>0.76595744680851063</v>
      </c>
      <c r="K356" s="7">
        <f>COUNTIF(I$1:I355,"yes")/O$3</f>
        <v>0.9196428571428571</v>
      </c>
      <c r="L356" s="7">
        <f>2*COUNTIF(I$1:I355,"yes")/(COUNTIF(I$1:I355,"yes")+O$3+(O$1-O$3-(COUNTIF(I357:I$441,"no")+O$1-O$2)))</f>
        <v>0.4411134903640257</v>
      </c>
      <c r="M356" s="1"/>
    </row>
    <row r="357" spans="1:13" x14ac:dyDescent="0.3">
      <c r="A357" s="4" t="s">
        <v>797</v>
      </c>
      <c r="B357" s="4" t="s">
        <v>9</v>
      </c>
      <c r="C357" s="4" t="s">
        <v>10</v>
      </c>
      <c r="D357" s="4" t="s">
        <v>284</v>
      </c>
      <c r="E357" s="4" t="s">
        <v>10</v>
      </c>
      <c r="F357" s="4" t="s">
        <v>12</v>
      </c>
      <c r="G357" s="5">
        <v>607</v>
      </c>
      <c r="H357" s="5" t="s">
        <v>798</v>
      </c>
      <c r="I357" s="6" t="s">
        <v>1010</v>
      </c>
      <c r="J357" s="7">
        <f>1 - ((COUNTIF(I358:I$441,"no")+O$1-O$2))/(O$1-O$3)</f>
        <v>0.76899696048632216</v>
      </c>
      <c r="K357" s="7">
        <f>COUNTIF(I$1:I356,"yes")/O$3</f>
        <v>0.9196428571428571</v>
      </c>
      <c r="L357" s="7">
        <f>2*COUNTIF(I$1:I356,"yes")/(COUNTIF(I$1:I356,"yes")+O$3+(O$1-O$3-(COUNTIF(I358:I$441,"no")+O$1-O$2)))</f>
        <v>0.44017094017094016</v>
      </c>
      <c r="M357" s="1"/>
    </row>
    <row r="358" spans="1:13" x14ac:dyDescent="0.3">
      <c r="A358" s="4" t="s">
        <v>799</v>
      </c>
      <c r="B358" s="4" t="s">
        <v>9</v>
      </c>
      <c r="C358" s="4" t="s">
        <v>800</v>
      </c>
      <c r="D358" s="4" t="s">
        <v>801</v>
      </c>
      <c r="E358" s="4" t="s">
        <v>10</v>
      </c>
      <c r="F358" s="4" t="s">
        <v>12</v>
      </c>
      <c r="G358" s="5">
        <v>600.5</v>
      </c>
      <c r="H358" s="5" t="s">
        <v>802</v>
      </c>
      <c r="I358" s="6" t="s">
        <v>1009</v>
      </c>
      <c r="J358" s="7">
        <f>1 - ((COUNTIF(I359:I$441,"no")+O$1-O$2))/(O$1-O$3)</f>
        <v>0.76899696048632216</v>
      </c>
      <c r="K358" s="7">
        <f>COUNTIF(I$1:I357,"yes")/O$3</f>
        <v>0.9196428571428571</v>
      </c>
      <c r="L358" s="7">
        <f>2*COUNTIF(I$1:I357,"yes")/(COUNTIF(I$1:I357,"yes")+O$3+(O$1-O$3-(COUNTIF(I359:I$441,"no")+O$1-O$2)))</f>
        <v>0.44017094017094016</v>
      </c>
      <c r="M358" s="1"/>
    </row>
    <row r="359" spans="1:13" x14ac:dyDescent="0.3">
      <c r="A359" s="4" t="s">
        <v>803</v>
      </c>
      <c r="B359" s="4" t="s">
        <v>9</v>
      </c>
      <c r="C359" s="4" t="s">
        <v>10</v>
      </c>
      <c r="D359" s="4" t="s">
        <v>804</v>
      </c>
      <c r="E359" s="4" t="s">
        <v>10</v>
      </c>
      <c r="F359" s="4" t="s">
        <v>12</v>
      </c>
      <c r="G359" s="5">
        <v>600.4</v>
      </c>
      <c r="H359" s="5" t="s">
        <v>805</v>
      </c>
      <c r="I359" s="6" t="s">
        <v>1010</v>
      </c>
      <c r="J359" s="7">
        <f>1 - ((COUNTIF(I360:I$441,"no")+O$1-O$2))/(O$1-O$3)</f>
        <v>0.77203647416413368</v>
      </c>
      <c r="K359" s="7">
        <f>COUNTIF(I$1:I358,"yes")/O$3</f>
        <v>0.9285714285714286</v>
      </c>
      <c r="L359" s="7">
        <f>2*COUNTIF(I$1:I358,"yes")/(COUNTIF(I$1:I358,"yes")+O$3+(O$1-O$3-(COUNTIF(I360:I$441,"no")+O$1-O$2)))</f>
        <v>0.44255319148936167</v>
      </c>
      <c r="M359" s="1"/>
    </row>
    <row r="360" spans="1:13" x14ac:dyDescent="0.3">
      <c r="A360" s="4" t="s">
        <v>806</v>
      </c>
      <c r="B360" s="4" t="s">
        <v>9</v>
      </c>
      <c r="C360" s="4" t="s">
        <v>342</v>
      </c>
      <c r="D360" s="4" t="s">
        <v>807</v>
      </c>
      <c r="E360" s="4" t="s">
        <v>10</v>
      </c>
      <c r="F360" s="4" t="s">
        <v>12</v>
      </c>
      <c r="G360" s="5">
        <v>599.4</v>
      </c>
      <c r="H360" s="5" t="s">
        <v>808</v>
      </c>
      <c r="I360" s="6" t="s">
        <v>1010</v>
      </c>
      <c r="J360" s="7">
        <f>1 - ((COUNTIF(I361:I$441,"no")+O$1-O$2))/(O$1-O$3)</f>
        <v>0.77507598784194531</v>
      </c>
      <c r="K360" s="7">
        <f>COUNTIF(I$1:I359,"yes")/O$3</f>
        <v>0.9285714285714286</v>
      </c>
      <c r="L360" s="7">
        <f>2*COUNTIF(I$1:I359,"yes")/(COUNTIF(I$1:I359,"yes")+O$3+(O$1-O$3-(COUNTIF(I361:I$441,"no")+O$1-O$2)))</f>
        <v>0.44161358811040341</v>
      </c>
      <c r="M360" s="1"/>
    </row>
    <row r="361" spans="1:13" x14ac:dyDescent="0.3">
      <c r="A361" s="4" t="s">
        <v>809</v>
      </c>
      <c r="B361" s="4" t="s">
        <v>9</v>
      </c>
      <c r="C361" s="4" t="s">
        <v>10</v>
      </c>
      <c r="D361" s="4" t="s">
        <v>115</v>
      </c>
      <c r="E361" s="4" t="s">
        <v>10</v>
      </c>
      <c r="F361" s="4" t="s">
        <v>12</v>
      </c>
      <c r="G361" s="5">
        <v>598.20000000000005</v>
      </c>
      <c r="H361" s="5" t="s">
        <v>810</v>
      </c>
      <c r="I361" s="6" t="s">
        <v>1010</v>
      </c>
      <c r="J361" s="7">
        <f>1 - ((COUNTIF(I362:I$441,"no")+O$1-O$2))/(O$1-O$3)</f>
        <v>0.77811550151975684</v>
      </c>
      <c r="K361" s="7">
        <f>COUNTIF(I$1:I360,"yes")/O$3</f>
        <v>0.9285714285714286</v>
      </c>
      <c r="L361" s="7">
        <f>2*COUNTIF(I$1:I360,"yes")/(COUNTIF(I$1:I360,"yes")+O$3+(O$1-O$3-(COUNTIF(I362:I$441,"no")+O$1-O$2)))</f>
        <v>0.44067796610169491</v>
      </c>
      <c r="M361" s="1"/>
    </row>
    <row r="362" spans="1:13" x14ac:dyDescent="0.3">
      <c r="A362" s="4" t="s">
        <v>811</v>
      </c>
      <c r="B362" s="4" t="s">
        <v>9</v>
      </c>
      <c r="C362" s="4" t="s">
        <v>10</v>
      </c>
      <c r="D362" s="4" t="s">
        <v>339</v>
      </c>
      <c r="E362" s="4" t="s">
        <v>10</v>
      </c>
      <c r="F362" s="4" t="s">
        <v>12</v>
      </c>
      <c r="G362" s="5">
        <v>597.5</v>
      </c>
      <c r="H362" s="5" t="s">
        <v>812</v>
      </c>
      <c r="I362" s="6" t="s">
        <v>1010</v>
      </c>
      <c r="J362" s="7">
        <f>1 - ((COUNTIF(I363:I$441,"no")+O$1-O$2))/(O$1-O$3)</f>
        <v>0.78115501519756836</v>
      </c>
      <c r="K362" s="7">
        <f>COUNTIF(I$1:I361,"yes")/O$3</f>
        <v>0.9285714285714286</v>
      </c>
      <c r="L362" s="7">
        <f>2*COUNTIF(I$1:I361,"yes")/(COUNTIF(I$1:I361,"yes")+O$3+(O$1-O$3-(COUNTIF(I363:I$441,"no")+O$1-O$2)))</f>
        <v>0.43974630021141647</v>
      </c>
      <c r="M362" s="1"/>
    </row>
    <row r="363" spans="1:13" x14ac:dyDescent="0.3">
      <c r="A363" s="4" t="s">
        <v>813</v>
      </c>
      <c r="B363" s="4" t="s">
        <v>9</v>
      </c>
      <c r="C363" s="4" t="s">
        <v>10</v>
      </c>
      <c r="D363" s="4" t="s">
        <v>80</v>
      </c>
      <c r="E363" s="4" t="s">
        <v>10</v>
      </c>
      <c r="F363" s="4" t="s">
        <v>12</v>
      </c>
      <c r="G363" s="5">
        <v>593.70000000000005</v>
      </c>
      <c r="H363" s="5" t="s">
        <v>814</v>
      </c>
      <c r="I363" s="6" t="s">
        <v>1010</v>
      </c>
      <c r="J363" s="7">
        <f>1 - ((COUNTIF(I364:I$441,"no")+O$1-O$2))/(O$1-O$3)</f>
        <v>0.78419452887537999</v>
      </c>
      <c r="K363" s="7">
        <f>COUNTIF(I$1:I362,"yes")/O$3</f>
        <v>0.9285714285714286</v>
      </c>
      <c r="L363" s="7">
        <f>2*COUNTIF(I$1:I362,"yes")/(COUNTIF(I$1:I362,"yes")+O$3+(O$1-O$3-(COUNTIF(I364:I$441,"no")+O$1-O$2)))</f>
        <v>0.43881856540084391</v>
      </c>
      <c r="M363" s="1"/>
    </row>
    <row r="364" spans="1:13" x14ac:dyDescent="0.3">
      <c r="A364" s="4" t="s">
        <v>815</v>
      </c>
      <c r="B364" s="4" t="s">
        <v>9</v>
      </c>
      <c r="C364" s="4" t="s">
        <v>816</v>
      </c>
      <c r="D364" s="4" t="s">
        <v>461</v>
      </c>
      <c r="E364" s="4" t="s">
        <v>10</v>
      </c>
      <c r="F364" s="4" t="s">
        <v>12</v>
      </c>
      <c r="G364" s="5">
        <v>585.70000000000005</v>
      </c>
      <c r="H364" s="5" t="s">
        <v>817</v>
      </c>
      <c r="I364" s="6" t="s">
        <v>1010</v>
      </c>
      <c r="J364" s="7">
        <f>1 - ((COUNTIF(I365:I$441,"no")+O$1-O$2))/(O$1-O$3)</f>
        <v>0.78723404255319152</v>
      </c>
      <c r="K364" s="7">
        <f>COUNTIF(I$1:I363,"yes")/O$3</f>
        <v>0.9285714285714286</v>
      </c>
      <c r="L364" s="7">
        <f>2*COUNTIF(I$1:I363,"yes")/(COUNTIF(I$1:I363,"yes")+O$3+(O$1-O$3-(COUNTIF(I365:I$441,"no")+O$1-O$2)))</f>
        <v>0.43789473684210528</v>
      </c>
      <c r="M364" s="1"/>
    </row>
    <row r="365" spans="1:13" x14ac:dyDescent="0.3">
      <c r="A365" s="4" t="s">
        <v>818</v>
      </c>
      <c r="B365" s="4" t="s">
        <v>9</v>
      </c>
      <c r="C365" s="4" t="s">
        <v>10</v>
      </c>
      <c r="D365" s="4" t="s">
        <v>819</v>
      </c>
      <c r="E365" s="4" t="s">
        <v>10</v>
      </c>
      <c r="F365" s="4" t="s">
        <v>12</v>
      </c>
      <c r="G365" s="5">
        <v>581.6</v>
      </c>
      <c r="H365" s="5" t="s">
        <v>820</v>
      </c>
      <c r="I365" s="6" t="s">
        <v>1009</v>
      </c>
      <c r="J365" s="7">
        <f>1 - ((COUNTIF(I366:I$441,"no")+O$1-O$2))/(O$1-O$3)</f>
        <v>0.78723404255319152</v>
      </c>
      <c r="K365" s="7">
        <f>COUNTIF(I$1:I364,"yes")/O$3</f>
        <v>0.9285714285714286</v>
      </c>
      <c r="L365" s="7">
        <f>2*COUNTIF(I$1:I364,"yes")/(COUNTIF(I$1:I364,"yes")+O$3+(O$1-O$3-(COUNTIF(I366:I$441,"no")+O$1-O$2)))</f>
        <v>0.43789473684210528</v>
      </c>
      <c r="M365" s="1"/>
    </row>
    <row r="366" spans="1:13" x14ac:dyDescent="0.3">
      <c r="A366" s="4" t="s">
        <v>821</v>
      </c>
      <c r="B366" s="4" t="s">
        <v>9</v>
      </c>
      <c r="C366" s="4" t="s">
        <v>10</v>
      </c>
      <c r="D366" s="4" t="s">
        <v>461</v>
      </c>
      <c r="E366" s="4" t="s">
        <v>10</v>
      </c>
      <c r="F366" s="4" t="s">
        <v>12</v>
      </c>
      <c r="G366" s="5">
        <v>579.6</v>
      </c>
      <c r="H366" s="5" t="s">
        <v>822</v>
      </c>
      <c r="I366" s="6" t="s">
        <v>1010</v>
      </c>
      <c r="J366" s="7">
        <f>1 - ((COUNTIF(I367:I$441,"no")+O$1-O$2))/(O$1-O$3)</f>
        <v>0.79027355623100304</v>
      </c>
      <c r="K366" s="7">
        <f>COUNTIF(I$1:I365,"yes")/O$3</f>
        <v>0.9375</v>
      </c>
      <c r="L366" s="7">
        <f>2*COUNTIF(I$1:I365,"yes")/(COUNTIF(I$1:I365,"yes")+O$3+(O$1-O$3-(COUNTIF(I367:I$441,"no")+O$1-O$2)))</f>
        <v>0.44025157232704404</v>
      </c>
      <c r="M366" s="1"/>
    </row>
    <row r="367" spans="1:13" x14ac:dyDescent="0.3">
      <c r="A367" s="4" t="s">
        <v>823</v>
      </c>
      <c r="B367" s="4" t="s">
        <v>9</v>
      </c>
      <c r="C367" s="4" t="s">
        <v>10</v>
      </c>
      <c r="D367" s="4" t="s">
        <v>824</v>
      </c>
      <c r="E367" s="4" t="s">
        <v>10</v>
      </c>
      <c r="F367" s="4" t="s">
        <v>12</v>
      </c>
      <c r="G367" s="5">
        <v>574.70000000000005</v>
      </c>
      <c r="H367" s="5" t="s">
        <v>825</v>
      </c>
      <c r="I367" s="6" t="s">
        <v>1010</v>
      </c>
      <c r="J367" s="7">
        <f>1 - ((COUNTIF(I368:I$441,"no")+O$1-O$2))/(O$1-O$3)</f>
        <v>0.79331306990881456</v>
      </c>
      <c r="K367" s="7">
        <f>COUNTIF(I$1:I366,"yes")/O$3</f>
        <v>0.9375</v>
      </c>
      <c r="L367" s="7">
        <f>2*COUNTIF(I$1:I366,"yes")/(COUNTIF(I$1:I366,"yes")+O$3+(O$1-O$3-(COUNTIF(I368:I$441,"no")+O$1-O$2)))</f>
        <v>0.43933054393305437</v>
      </c>
      <c r="M367" s="1"/>
    </row>
    <row r="368" spans="1:13" x14ac:dyDescent="0.3">
      <c r="A368" s="4" t="s">
        <v>826</v>
      </c>
      <c r="B368" s="4" t="s">
        <v>9</v>
      </c>
      <c r="C368" s="4" t="s">
        <v>415</v>
      </c>
      <c r="D368" s="4" t="s">
        <v>827</v>
      </c>
      <c r="E368" s="4" t="s">
        <v>10</v>
      </c>
      <c r="F368" s="4" t="s">
        <v>12</v>
      </c>
      <c r="G368" s="5">
        <v>572.79999999999995</v>
      </c>
      <c r="H368" s="5" t="s">
        <v>828</v>
      </c>
      <c r="I368" s="6" t="s">
        <v>1010</v>
      </c>
      <c r="J368" s="7">
        <f>1 - ((COUNTIF(I369:I$441,"no")+O$1-O$2))/(O$1-O$3)</f>
        <v>0.79635258358662608</v>
      </c>
      <c r="K368" s="7">
        <f>COUNTIF(I$1:I367,"yes")/O$3</f>
        <v>0.9375</v>
      </c>
      <c r="L368" s="7">
        <f>2*COUNTIF(I$1:I367,"yes")/(COUNTIF(I$1:I367,"yes")+O$3+(O$1-O$3-(COUNTIF(I369:I$441,"no")+O$1-O$2)))</f>
        <v>0.43841336116910229</v>
      </c>
      <c r="M368" s="1"/>
    </row>
    <row r="369" spans="1:13" x14ac:dyDescent="0.3">
      <c r="A369" s="4" t="s">
        <v>829</v>
      </c>
      <c r="B369" s="4" t="s">
        <v>9</v>
      </c>
      <c r="C369" s="4" t="s">
        <v>830</v>
      </c>
      <c r="D369" s="4" t="s">
        <v>118</v>
      </c>
      <c r="E369" s="4" t="s">
        <v>10</v>
      </c>
      <c r="F369" s="4" t="s">
        <v>12</v>
      </c>
      <c r="G369" s="5">
        <v>566.4</v>
      </c>
      <c r="H369" s="5" t="s">
        <v>831</v>
      </c>
      <c r="I369" s="6" t="s">
        <v>1010</v>
      </c>
      <c r="J369" s="7">
        <f>1 - ((COUNTIF(I370:I$441,"no")+O$1-O$2))/(O$1-O$3)</f>
        <v>0.79939209726443772</v>
      </c>
      <c r="K369" s="7">
        <f>COUNTIF(I$1:I368,"yes")/O$3</f>
        <v>0.9375</v>
      </c>
      <c r="L369" s="7">
        <f>2*COUNTIF(I$1:I368,"yes")/(COUNTIF(I$1:I368,"yes")+O$3+(O$1-O$3-(COUNTIF(I370:I$441,"no")+O$1-O$2)))</f>
        <v>0.4375</v>
      </c>
      <c r="M369" s="1"/>
    </row>
    <row r="370" spans="1:13" x14ac:dyDescent="0.3">
      <c r="A370" s="4" t="s">
        <v>832</v>
      </c>
      <c r="B370" s="4" t="s">
        <v>9</v>
      </c>
      <c r="C370" s="4" t="s">
        <v>10</v>
      </c>
      <c r="D370" s="4" t="s">
        <v>824</v>
      </c>
      <c r="E370" s="4" t="s">
        <v>10</v>
      </c>
      <c r="F370" s="4" t="s">
        <v>12</v>
      </c>
      <c r="G370" s="5">
        <v>560.29999999999995</v>
      </c>
      <c r="H370" s="5" t="s">
        <v>833</v>
      </c>
      <c r="I370" s="6" t="s">
        <v>1009</v>
      </c>
      <c r="J370" s="7">
        <f>1 - ((COUNTIF(I371:I$441,"no")+O$1-O$2))/(O$1-O$3)</f>
        <v>0.79939209726443772</v>
      </c>
      <c r="K370" s="7">
        <f>COUNTIF(I$1:I369,"yes")/O$3</f>
        <v>0.9375</v>
      </c>
      <c r="L370" s="7">
        <f>2*COUNTIF(I$1:I369,"yes")/(COUNTIF(I$1:I369,"yes")+O$3+(O$1-O$3-(COUNTIF(I371:I$441,"no")+O$1-O$2)))</f>
        <v>0.4375</v>
      </c>
      <c r="M370" s="1"/>
    </row>
    <row r="371" spans="1:13" x14ac:dyDescent="0.3">
      <c r="A371" s="4" t="s">
        <v>834</v>
      </c>
      <c r="B371" s="4" t="s">
        <v>9</v>
      </c>
      <c r="C371" s="4" t="s">
        <v>835</v>
      </c>
      <c r="D371" s="4" t="s">
        <v>118</v>
      </c>
      <c r="E371" s="4" t="s">
        <v>10</v>
      </c>
      <c r="F371" s="4" t="s">
        <v>12</v>
      </c>
      <c r="G371" s="5">
        <v>560</v>
      </c>
      <c r="H371" s="5" t="s">
        <v>836</v>
      </c>
      <c r="I371" s="6" t="s">
        <v>1010</v>
      </c>
      <c r="J371" s="7">
        <f>1 - ((COUNTIF(I372:I$441,"no")+O$1-O$2))/(O$1-O$3)</f>
        <v>0.80243161094224924</v>
      </c>
      <c r="K371" s="7">
        <f>COUNTIF(I$1:I370,"yes")/O$3</f>
        <v>0.9464285714285714</v>
      </c>
      <c r="L371" s="7">
        <f>2*COUNTIF(I$1:I370,"yes")/(COUNTIF(I$1:I370,"yes")+O$3+(O$1-O$3-(COUNTIF(I372:I$441,"no")+O$1-O$2)))</f>
        <v>0.43983402489626555</v>
      </c>
      <c r="M371" s="1"/>
    </row>
    <row r="372" spans="1:13" x14ac:dyDescent="0.3">
      <c r="A372" s="4" t="s">
        <v>837</v>
      </c>
      <c r="B372" s="4" t="s">
        <v>9</v>
      </c>
      <c r="C372" s="4" t="s">
        <v>10</v>
      </c>
      <c r="D372" s="4" t="s">
        <v>339</v>
      </c>
      <c r="E372" s="4" t="s">
        <v>10</v>
      </c>
      <c r="F372" s="4" t="s">
        <v>12</v>
      </c>
      <c r="G372" s="5">
        <v>559.9</v>
      </c>
      <c r="H372" s="5" t="s">
        <v>836</v>
      </c>
      <c r="I372" s="6" t="s">
        <v>1010</v>
      </c>
      <c r="J372" s="7">
        <f>1 - ((COUNTIF(I373:I$441,"no")+O$1-O$2))/(O$1-O$3)</f>
        <v>0.80547112462006076</v>
      </c>
      <c r="K372" s="7">
        <f>COUNTIF(I$1:I371,"yes")/O$3</f>
        <v>0.9464285714285714</v>
      </c>
      <c r="L372" s="7">
        <f>2*COUNTIF(I$1:I371,"yes")/(COUNTIF(I$1:I371,"yes")+O$3+(O$1-O$3-(COUNTIF(I373:I$441,"no")+O$1-O$2)))</f>
        <v>0.43892339544513459</v>
      </c>
      <c r="M372" s="1"/>
    </row>
    <row r="373" spans="1:13" x14ac:dyDescent="0.3">
      <c r="A373" s="4" t="s">
        <v>838</v>
      </c>
      <c r="B373" s="4" t="s">
        <v>9</v>
      </c>
      <c r="C373" s="4" t="s">
        <v>10</v>
      </c>
      <c r="D373" s="4" t="s">
        <v>824</v>
      </c>
      <c r="E373" s="4" t="s">
        <v>10</v>
      </c>
      <c r="F373" s="4" t="s">
        <v>12</v>
      </c>
      <c r="G373" s="5">
        <v>551.5</v>
      </c>
      <c r="H373" s="5" t="s">
        <v>839</v>
      </c>
      <c r="I373" s="6" t="s">
        <v>1010</v>
      </c>
      <c r="J373" s="7">
        <f>1 - ((COUNTIF(I374:I$441,"no")+O$1-O$2))/(O$1-O$3)</f>
        <v>0.8085106382978724</v>
      </c>
      <c r="K373" s="7">
        <f>COUNTIF(I$1:I372,"yes")/O$3</f>
        <v>0.9464285714285714</v>
      </c>
      <c r="L373" s="7">
        <f>2*COUNTIF(I$1:I372,"yes")/(COUNTIF(I$1:I372,"yes")+O$3+(O$1-O$3-(COUNTIF(I374:I$441,"no")+O$1-O$2)))</f>
        <v>0.43801652892561982</v>
      </c>
      <c r="M373" s="1"/>
    </row>
    <row r="374" spans="1:13" x14ac:dyDescent="0.3">
      <c r="A374" s="4" t="s">
        <v>840</v>
      </c>
      <c r="B374" s="4" t="s">
        <v>9</v>
      </c>
      <c r="C374" s="4" t="s">
        <v>10</v>
      </c>
      <c r="D374" s="4" t="s">
        <v>659</v>
      </c>
      <c r="E374" s="4" t="s">
        <v>10</v>
      </c>
      <c r="F374" s="4" t="s">
        <v>12</v>
      </c>
      <c r="G374" s="5">
        <v>540.20000000000005</v>
      </c>
      <c r="H374" s="5" t="s">
        <v>841</v>
      </c>
      <c r="I374" s="6" t="s">
        <v>1010</v>
      </c>
      <c r="J374" s="7">
        <f>1 - ((COUNTIF(I375:I$441,"no")+O$1-O$2))/(O$1-O$3)</f>
        <v>0.81155015197568392</v>
      </c>
      <c r="K374" s="7">
        <f>COUNTIF(I$1:I373,"yes")/O$3</f>
        <v>0.9464285714285714</v>
      </c>
      <c r="L374" s="7">
        <f>2*COUNTIF(I$1:I373,"yes")/(COUNTIF(I$1:I373,"yes")+O$3+(O$1-O$3-(COUNTIF(I375:I$441,"no")+O$1-O$2)))</f>
        <v>0.43711340206185567</v>
      </c>
      <c r="M374" s="1"/>
    </row>
    <row r="375" spans="1:13" x14ac:dyDescent="0.3">
      <c r="A375" s="4" t="s">
        <v>842</v>
      </c>
      <c r="B375" s="4" t="s">
        <v>9</v>
      </c>
      <c r="C375" s="4" t="s">
        <v>139</v>
      </c>
      <c r="D375" s="4" t="s">
        <v>641</v>
      </c>
      <c r="E375" s="4" t="s">
        <v>10</v>
      </c>
      <c r="F375" s="4" t="s">
        <v>12</v>
      </c>
      <c r="G375" s="5">
        <v>535.20000000000005</v>
      </c>
      <c r="H375" s="5" t="s">
        <v>843</v>
      </c>
      <c r="I375" s="6" t="s">
        <v>1010</v>
      </c>
      <c r="J375" s="7">
        <f>1 - ((COUNTIF(I376:I$441,"no")+O$1-O$2))/(O$1-O$3)</f>
        <v>0.81458966565349544</v>
      </c>
      <c r="K375" s="7">
        <f>COUNTIF(I$1:I374,"yes")/O$3</f>
        <v>0.9464285714285714</v>
      </c>
      <c r="L375" s="7">
        <f>2*COUNTIF(I$1:I374,"yes")/(COUNTIF(I$1:I374,"yes")+O$3+(O$1-O$3-(COUNTIF(I376:I$441,"no")+O$1-O$2)))</f>
        <v>0.43621399176954734</v>
      </c>
      <c r="M375" s="1"/>
    </row>
    <row r="376" spans="1:13" x14ac:dyDescent="0.3">
      <c r="A376" s="4" t="s">
        <v>844</v>
      </c>
      <c r="B376" s="4" t="s">
        <v>9</v>
      </c>
      <c r="C376" s="4" t="s">
        <v>793</v>
      </c>
      <c r="D376" s="4" t="s">
        <v>41</v>
      </c>
      <c r="E376" s="4" t="s">
        <v>10</v>
      </c>
      <c r="F376" s="4" t="s">
        <v>12</v>
      </c>
      <c r="G376" s="5">
        <v>527.79999999999995</v>
      </c>
      <c r="H376" s="5" t="s">
        <v>845</v>
      </c>
      <c r="I376" s="6" t="s">
        <v>1010</v>
      </c>
      <c r="J376" s="7">
        <f>1 - ((COUNTIF(I377:I$441,"no")+O$1-O$2))/(O$1-O$3)</f>
        <v>0.81762917933130697</v>
      </c>
      <c r="K376" s="7">
        <f>COUNTIF(I$1:I375,"yes")/O$3</f>
        <v>0.9464285714285714</v>
      </c>
      <c r="L376" s="7">
        <f>2*COUNTIF(I$1:I375,"yes")/(COUNTIF(I$1:I375,"yes")+O$3+(O$1-O$3-(COUNTIF(I377:I$441,"no")+O$1-O$2)))</f>
        <v>0.43531827515400412</v>
      </c>
      <c r="M376" s="1"/>
    </row>
    <row r="377" spans="1:13" x14ac:dyDescent="0.3">
      <c r="A377" s="4" t="s">
        <v>846</v>
      </c>
      <c r="B377" s="4" t="s">
        <v>9</v>
      </c>
      <c r="C377" s="4" t="s">
        <v>10</v>
      </c>
      <c r="D377" s="4" t="s">
        <v>115</v>
      </c>
      <c r="E377" s="4" t="s">
        <v>10</v>
      </c>
      <c r="F377" s="4" t="s">
        <v>12</v>
      </c>
      <c r="G377" s="5">
        <v>526.1</v>
      </c>
      <c r="H377" s="5" t="s">
        <v>847</v>
      </c>
      <c r="I377" s="6" t="s">
        <v>1010</v>
      </c>
      <c r="J377" s="7">
        <f>1 - ((COUNTIF(I378:I$441,"no")+O$1-O$2))/(O$1-O$3)</f>
        <v>0.82066869300911849</v>
      </c>
      <c r="K377" s="7">
        <f>COUNTIF(I$1:I376,"yes")/O$3</f>
        <v>0.9464285714285714</v>
      </c>
      <c r="L377" s="7">
        <f>2*COUNTIF(I$1:I376,"yes")/(COUNTIF(I$1:I376,"yes")+O$3+(O$1-O$3-(COUNTIF(I378:I$441,"no")+O$1-O$2)))</f>
        <v>0.4344262295081967</v>
      </c>
      <c r="M377" s="1"/>
    </row>
    <row r="378" spans="1:13" x14ac:dyDescent="0.3">
      <c r="A378" s="4" t="s">
        <v>848</v>
      </c>
      <c r="B378" s="4" t="s">
        <v>9</v>
      </c>
      <c r="C378" s="4" t="s">
        <v>139</v>
      </c>
      <c r="D378" s="4" t="s">
        <v>558</v>
      </c>
      <c r="E378" s="4" t="s">
        <v>10</v>
      </c>
      <c r="F378" s="4" t="s">
        <v>12</v>
      </c>
      <c r="G378" s="5">
        <v>521.79999999999995</v>
      </c>
      <c r="H378" s="5" t="s">
        <v>849</v>
      </c>
      <c r="I378" s="6" t="s">
        <v>1010</v>
      </c>
      <c r="J378" s="7">
        <f>1 - ((COUNTIF(I379:I$441,"no")+O$1-O$2))/(O$1-O$3)</f>
        <v>0.82370820668693012</v>
      </c>
      <c r="K378" s="7">
        <f>COUNTIF(I$1:I377,"yes")/O$3</f>
        <v>0.9464285714285714</v>
      </c>
      <c r="L378" s="7">
        <f>2*COUNTIF(I$1:I377,"yes")/(COUNTIF(I$1:I377,"yes")+O$3+(O$1-O$3-(COUNTIF(I379:I$441,"no")+O$1-O$2)))</f>
        <v>0.43353783231083842</v>
      </c>
      <c r="M378" s="1"/>
    </row>
    <row r="379" spans="1:13" x14ac:dyDescent="0.3">
      <c r="A379" s="4" t="s">
        <v>850</v>
      </c>
      <c r="B379" s="4" t="s">
        <v>9</v>
      </c>
      <c r="C379" s="4" t="s">
        <v>10</v>
      </c>
      <c r="D379" s="4" t="s">
        <v>525</v>
      </c>
      <c r="E379" s="4" t="s">
        <v>10</v>
      </c>
      <c r="F379" s="4" t="s">
        <v>12</v>
      </c>
      <c r="G379" s="5">
        <v>513.1</v>
      </c>
      <c r="H379" s="5" t="s">
        <v>851</v>
      </c>
      <c r="I379" s="6" t="s">
        <v>1010</v>
      </c>
      <c r="J379" s="7">
        <f>1 - ((COUNTIF(I380:I$441,"no")+O$1-O$2))/(O$1-O$3)</f>
        <v>0.82674772036474165</v>
      </c>
      <c r="K379" s="7">
        <f>COUNTIF(I$1:I378,"yes")/O$3</f>
        <v>0.9464285714285714</v>
      </c>
      <c r="L379" s="7">
        <f>2*COUNTIF(I$1:I378,"yes")/(COUNTIF(I$1:I378,"yes")+O$3+(O$1-O$3-(COUNTIF(I380:I$441,"no")+O$1-O$2)))</f>
        <v>0.43265306122448982</v>
      </c>
      <c r="M379" s="1"/>
    </row>
    <row r="380" spans="1:13" x14ac:dyDescent="0.3">
      <c r="A380" s="4" t="s">
        <v>852</v>
      </c>
      <c r="B380" s="4" t="s">
        <v>9</v>
      </c>
      <c r="C380" s="4" t="s">
        <v>10</v>
      </c>
      <c r="D380" s="4" t="s">
        <v>853</v>
      </c>
      <c r="E380" s="4" t="s">
        <v>10</v>
      </c>
      <c r="F380" s="4" t="s">
        <v>12</v>
      </c>
      <c r="G380" s="5">
        <v>511.4</v>
      </c>
      <c r="H380" s="5" t="s">
        <v>854</v>
      </c>
      <c r="I380" s="6" t="s">
        <v>1010</v>
      </c>
      <c r="J380" s="7">
        <f>1 - ((COUNTIF(I381:I$441,"no")+O$1-O$2))/(O$1-O$3)</f>
        <v>0.82978723404255317</v>
      </c>
      <c r="K380" s="7">
        <f>COUNTIF(I$1:I379,"yes")/O$3</f>
        <v>0.9464285714285714</v>
      </c>
      <c r="L380" s="7">
        <f>2*COUNTIF(I$1:I379,"yes")/(COUNTIF(I$1:I379,"yes")+O$3+(O$1-O$3-(COUNTIF(I381:I$441,"no")+O$1-O$2)))</f>
        <v>0.43177189409368638</v>
      </c>
      <c r="M380" s="1"/>
    </row>
    <row r="381" spans="1:13" x14ac:dyDescent="0.3">
      <c r="A381" s="4" t="s">
        <v>855</v>
      </c>
      <c r="B381" s="4" t="s">
        <v>9</v>
      </c>
      <c r="C381" s="4" t="s">
        <v>10</v>
      </c>
      <c r="D381" s="4" t="s">
        <v>783</v>
      </c>
      <c r="E381" s="4" t="s">
        <v>10</v>
      </c>
      <c r="F381" s="4" t="s">
        <v>12</v>
      </c>
      <c r="G381" s="5">
        <v>511.4</v>
      </c>
      <c r="H381" s="5" t="s">
        <v>854</v>
      </c>
      <c r="I381" s="6" t="s">
        <v>1010</v>
      </c>
      <c r="J381" s="7">
        <f>1 - ((COUNTIF(I382:I$441,"no")+O$1-O$2))/(O$1-O$3)</f>
        <v>0.8328267477203648</v>
      </c>
      <c r="K381" s="7">
        <f>COUNTIF(I$1:I380,"yes")/O$3</f>
        <v>0.9464285714285714</v>
      </c>
      <c r="L381" s="7">
        <f>2*COUNTIF(I$1:I380,"yes")/(COUNTIF(I$1:I380,"yes")+O$3+(O$1-O$3-(COUNTIF(I382:I$441,"no")+O$1-O$2)))</f>
        <v>0.43089430894308944</v>
      </c>
      <c r="M381" s="1"/>
    </row>
    <row r="382" spans="1:13" x14ac:dyDescent="0.3">
      <c r="A382" s="4" t="s">
        <v>856</v>
      </c>
      <c r="B382" s="4" t="s">
        <v>9</v>
      </c>
      <c r="C382" s="4" t="s">
        <v>139</v>
      </c>
      <c r="D382" s="4" t="s">
        <v>86</v>
      </c>
      <c r="E382" s="4" t="s">
        <v>10</v>
      </c>
      <c r="F382" s="4" t="s">
        <v>12</v>
      </c>
      <c r="G382" s="5">
        <v>500.7</v>
      </c>
      <c r="H382" s="5" t="s">
        <v>857</v>
      </c>
      <c r="I382" s="6" t="s">
        <v>1010</v>
      </c>
      <c r="J382" s="7">
        <f>1 - ((COUNTIF(I383:I$441,"no")+O$1-O$2))/(O$1-O$3)</f>
        <v>0.83586626139817632</v>
      </c>
      <c r="K382" s="7">
        <f>COUNTIF(I$1:I381,"yes")/O$3</f>
        <v>0.9464285714285714</v>
      </c>
      <c r="L382" s="7">
        <f>2*COUNTIF(I$1:I381,"yes")/(COUNTIF(I$1:I381,"yes")+O$3+(O$1-O$3-(COUNTIF(I383:I$441,"no")+O$1-O$2)))</f>
        <v>0.43002028397565922</v>
      </c>
      <c r="M382" s="1"/>
    </row>
    <row r="383" spans="1:13" x14ac:dyDescent="0.3">
      <c r="A383" s="4" t="s">
        <v>858</v>
      </c>
      <c r="B383" s="4" t="s">
        <v>9</v>
      </c>
      <c r="C383" s="4" t="s">
        <v>793</v>
      </c>
      <c r="D383" s="4" t="s">
        <v>387</v>
      </c>
      <c r="E383" s="4" t="s">
        <v>10</v>
      </c>
      <c r="F383" s="4" t="s">
        <v>12</v>
      </c>
      <c r="G383" s="5">
        <v>498.9</v>
      </c>
      <c r="H383" s="5" t="s">
        <v>859</v>
      </c>
      <c r="I383" s="6" t="s">
        <v>1010</v>
      </c>
      <c r="J383" s="7">
        <f>1 - ((COUNTIF(I384:I$441,"no")+O$1-O$2))/(O$1-O$3)</f>
        <v>0.83890577507598785</v>
      </c>
      <c r="K383" s="7">
        <f>COUNTIF(I$1:I382,"yes")/O$3</f>
        <v>0.9464285714285714</v>
      </c>
      <c r="L383" s="7">
        <f>2*COUNTIF(I$1:I382,"yes")/(COUNTIF(I$1:I382,"yes")+O$3+(O$1-O$3-(COUNTIF(I384:I$441,"no")+O$1-O$2)))</f>
        <v>0.4291497975708502</v>
      </c>
      <c r="M383" s="1"/>
    </row>
    <row r="384" spans="1:13" x14ac:dyDescent="0.3">
      <c r="A384" s="4" t="s">
        <v>860</v>
      </c>
      <c r="B384" s="4" t="s">
        <v>9</v>
      </c>
      <c r="C384" s="4" t="s">
        <v>10</v>
      </c>
      <c r="D384" s="4" t="s">
        <v>756</v>
      </c>
      <c r="E384" s="4" t="s">
        <v>10</v>
      </c>
      <c r="F384" s="4" t="s">
        <v>12</v>
      </c>
      <c r="G384" s="5">
        <v>498.7</v>
      </c>
      <c r="H384" s="5" t="s">
        <v>861</v>
      </c>
      <c r="I384" s="6" t="s">
        <v>1010</v>
      </c>
      <c r="J384" s="7">
        <f>1 - ((COUNTIF(I385:I$441,"no")+O$1-O$2))/(O$1-O$3)</f>
        <v>0.84194528875379937</v>
      </c>
      <c r="K384" s="7">
        <f>COUNTIF(I$1:I383,"yes")/O$3</f>
        <v>0.9464285714285714</v>
      </c>
      <c r="L384" s="7">
        <f>2*COUNTIF(I$1:I383,"yes")/(COUNTIF(I$1:I383,"yes")+O$3+(O$1-O$3-(COUNTIF(I385:I$441,"no")+O$1-O$2)))</f>
        <v>0.42828282828282827</v>
      </c>
      <c r="M384" s="1"/>
    </row>
    <row r="385" spans="1:13" x14ac:dyDescent="0.3">
      <c r="A385" s="4" t="s">
        <v>862</v>
      </c>
      <c r="B385" s="4" t="s">
        <v>9</v>
      </c>
      <c r="C385" s="4" t="s">
        <v>10</v>
      </c>
      <c r="D385" s="4" t="s">
        <v>780</v>
      </c>
      <c r="E385" s="4" t="s">
        <v>10</v>
      </c>
      <c r="F385" s="4" t="s">
        <v>12</v>
      </c>
      <c r="G385" s="5">
        <v>493.7</v>
      </c>
      <c r="H385" s="5" t="s">
        <v>863</v>
      </c>
      <c r="I385" s="6" t="s">
        <v>1010</v>
      </c>
      <c r="J385" s="7">
        <f>1 - ((COUNTIF(I386:I$441,"no")+O$1-O$2))/(O$1-O$3)</f>
        <v>0.84498480243161089</v>
      </c>
      <c r="K385" s="7">
        <f>COUNTIF(I$1:I384,"yes")/O$3</f>
        <v>0.9464285714285714</v>
      </c>
      <c r="L385" s="7">
        <f>2*COUNTIF(I$1:I384,"yes")/(COUNTIF(I$1:I384,"yes")+O$3+(O$1-O$3-(COUNTIF(I386:I$441,"no")+O$1-O$2)))</f>
        <v>0.42741935483870969</v>
      </c>
      <c r="M385" s="1"/>
    </row>
    <row r="386" spans="1:13" x14ac:dyDescent="0.3">
      <c r="A386" s="4" t="s">
        <v>864</v>
      </c>
      <c r="B386" s="4" t="s">
        <v>9</v>
      </c>
      <c r="C386" s="4" t="s">
        <v>865</v>
      </c>
      <c r="D386" s="4" t="s">
        <v>866</v>
      </c>
      <c r="E386" s="4" t="s">
        <v>10</v>
      </c>
      <c r="F386" s="4" t="s">
        <v>12</v>
      </c>
      <c r="G386" s="5">
        <v>485.1</v>
      </c>
      <c r="H386" s="5" t="s">
        <v>867</v>
      </c>
      <c r="I386" s="6" t="s">
        <v>1010</v>
      </c>
      <c r="J386" s="7">
        <f>1 - ((COUNTIF(I387:I$441,"no")+O$1-O$2))/(O$1-O$3)</f>
        <v>0.84802431610942253</v>
      </c>
      <c r="K386" s="7">
        <f>COUNTIF(I$1:I385,"yes")/O$3</f>
        <v>0.9464285714285714</v>
      </c>
      <c r="L386" s="7">
        <f>2*COUNTIF(I$1:I385,"yes")/(COUNTIF(I$1:I385,"yes")+O$3+(O$1-O$3-(COUNTIF(I387:I$441,"no")+O$1-O$2)))</f>
        <v>0.42655935613682094</v>
      </c>
      <c r="M386" s="1"/>
    </row>
    <row r="387" spans="1:13" x14ac:dyDescent="0.3">
      <c r="A387" s="4" t="s">
        <v>868</v>
      </c>
      <c r="B387" s="4" t="s">
        <v>9</v>
      </c>
      <c r="C387" s="4" t="s">
        <v>10</v>
      </c>
      <c r="D387" s="4" t="s">
        <v>532</v>
      </c>
      <c r="E387" s="4" t="s">
        <v>10</v>
      </c>
      <c r="F387" s="4" t="s">
        <v>12</v>
      </c>
      <c r="G387" s="5">
        <v>478.6</v>
      </c>
      <c r="H387" s="5" t="s">
        <v>869</v>
      </c>
      <c r="I387" s="6" t="s">
        <v>1010</v>
      </c>
      <c r="J387" s="7">
        <f>1 - ((COUNTIF(I388:I$441,"no")+O$1-O$2))/(O$1-O$3)</f>
        <v>0.85106382978723405</v>
      </c>
      <c r="K387" s="7">
        <f>COUNTIF(I$1:I386,"yes")/O$3</f>
        <v>0.9464285714285714</v>
      </c>
      <c r="L387" s="7">
        <f>2*COUNTIF(I$1:I386,"yes")/(COUNTIF(I$1:I386,"yes")+O$3+(O$1-O$3-(COUNTIF(I388:I$441,"no")+O$1-O$2)))</f>
        <v>0.42570281124497994</v>
      </c>
      <c r="M387" s="1"/>
    </row>
    <row r="388" spans="1:13" x14ac:dyDescent="0.3">
      <c r="A388" s="4" t="s">
        <v>870</v>
      </c>
      <c r="B388" s="4" t="s">
        <v>9</v>
      </c>
      <c r="C388" s="4" t="s">
        <v>532</v>
      </c>
      <c r="D388" s="4" t="s">
        <v>871</v>
      </c>
      <c r="E388" s="4" t="s">
        <v>10</v>
      </c>
      <c r="F388" s="4" t="s">
        <v>12</v>
      </c>
      <c r="G388" s="5">
        <v>473.7</v>
      </c>
      <c r="H388" s="5" t="s">
        <v>872</v>
      </c>
      <c r="I388" s="6" t="s">
        <v>1010</v>
      </c>
      <c r="J388" s="7">
        <f>1 - ((COUNTIF(I389:I$441,"no")+O$1-O$2))/(O$1-O$3)</f>
        <v>0.85410334346504557</v>
      </c>
      <c r="K388" s="7">
        <f>COUNTIF(I$1:I387,"yes")/O$3</f>
        <v>0.9464285714285714</v>
      </c>
      <c r="L388" s="7">
        <f>2*COUNTIF(I$1:I387,"yes")/(COUNTIF(I$1:I387,"yes")+O$3+(O$1-O$3-(COUNTIF(I389:I$441,"no")+O$1-O$2)))</f>
        <v>0.42484969939879758</v>
      </c>
      <c r="M388" s="1"/>
    </row>
    <row r="389" spans="1:13" x14ac:dyDescent="0.3">
      <c r="A389" s="4" t="s">
        <v>873</v>
      </c>
      <c r="B389" s="4" t="s">
        <v>9</v>
      </c>
      <c r="C389" s="4" t="s">
        <v>10</v>
      </c>
      <c r="D389" s="4" t="s">
        <v>54</v>
      </c>
      <c r="E389" s="4" t="s">
        <v>10</v>
      </c>
      <c r="F389" s="4" t="s">
        <v>12</v>
      </c>
      <c r="G389" s="5">
        <v>461.9</v>
      </c>
      <c r="H389" s="5" t="s">
        <v>874</v>
      </c>
      <c r="I389" s="6" t="s">
        <v>1010</v>
      </c>
      <c r="J389" s="7">
        <f>1 - ((COUNTIF(I390:I$441,"no")+O$1-O$2))/(O$1-O$3)</f>
        <v>0.85714285714285721</v>
      </c>
      <c r="K389" s="7">
        <f>COUNTIF(I$1:I388,"yes")/O$3</f>
        <v>0.9464285714285714</v>
      </c>
      <c r="L389" s="7">
        <f>2*COUNTIF(I$1:I388,"yes")/(COUNTIF(I$1:I388,"yes")+O$3+(O$1-O$3-(COUNTIF(I390:I$441,"no")+O$1-O$2)))</f>
        <v>0.42399999999999999</v>
      </c>
      <c r="M389" s="1"/>
    </row>
    <row r="390" spans="1:13" x14ac:dyDescent="0.3">
      <c r="A390" s="4" t="s">
        <v>875</v>
      </c>
      <c r="B390" s="4" t="s">
        <v>9</v>
      </c>
      <c r="C390" s="4" t="s">
        <v>10</v>
      </c>
      <c r="D390" s="4" t="s">
        <v>512</v>
      </c>
      <c r="E390" s="4" t="s">
        <v>10</v>
      </c>
      <c r="F390" s="4" t="s">
        <v>12</v>
      </c>
      <c r="G390" s="5">
        <v>455.9</v>
      </c>
      <c r="H390" s="5" t="s">
        <v>876</v>
      </c>
      <c r="I390" s="6" t="s">
        <v>1010</v>
      </c>
      <c r="J390" s="7">
        <f>1 - ((COUNTIF(I391:I$441,"no")+O$1-O$2))/(O$1-O$3)</f>
        <v>0.86018237082066873</v>
      </c>
      <c r="K390" s="7">
        <f>COUNTIF(I$1:I389,"yes")/O$3</f>
        <v>0.9464285714285714</v>
      </c>
      <c r="L390" s="7">
        <f>2*COUNTIF(I$1:I389,"yes")/(COUNTIF(I$1:I389,"yes")+O$3+(O$1-O$3-(COUNTIF(I391:I$441,"no")+O$1-O$2)))</f>
        <v>0.42315369261477048</v>
      </c>
      <c r="M390" s="1"/>
    </row>
    <row r="391" spans="1:13" x14ac:dyDescent="0.3">
      <c r="A391" s="4" t="s">
        <v>877</v>
      </c>
      <c r="B391" s="4" t="s">
        <v>9</v>
      </c>
      <c r="C391" s="4" t="s">
        <v>139</v>
      </c>
      <c r="D391" s="4" t="s">
        <v>41</v>
      </c>
      <c r="E391" s="4" t="s">
        <v>10</v>
      </c>
      <c r="F391" s="4" t="s">
        <v>12</v>
      </c>
      <c r="G391" s="5">
        <v>455.4</v>
      </c>
      <c r="H391" s="5" t="s">
        <v>878</v>
      </c>
      <c r="I391" s="6" t="s">
        <v>1009</v>
      </c>
      <c r="J391" s="7">
        <f>1 - ((COUNTIF(I392:I$441,"no")+O$1-O$2))/(O$1-O$3)</f>
        <v>0.86018237082066873</v>
      </c>
      <c r="K391" s="7">
        <f>COUNTIF(I$1:I390,"yes")/O$3</f>
        <v>0.9464285714285714</v>
      </c>
      <c r="L391" s="7">
        <f>2*COUNTIF(I$1:I390,"yes")/(COUNTIF(I$1:I390,"yes")+O$3+(O$1-O$3-(COUNTIF(I392:I$441,"no")+O$1-O$2)))</f>
        <v>0.42315369261477048</v>
      </c>
      <c r="M391" s="1"/>
    </row>
    <row r="392" spans="1:13" x14ac:dyDescent="0.3">
      <c r="A392" s="4" t="s">
        <v>879</v>
      </c>
      <c r="B392" s="4" t="s">
        <v>9</v>
      </c>
      <c r="C392" s="4" t="s">
        <v>10</v>
      </c>
      <c r="D392" s="4" t="s">
        <v>880</v>
      </c>
      <c r="E392" s="4" t="s">
        <v>10</v>
      </c>
      <c r="F392" s="4" t="s">
        <v>12</v>
      </c>
      <c r="G392" s="5">
        <v>451.1</v>
      </c>
      <c r="H392" s="5" t="s">
        <v>881</v>
      </c>
      <c r="I392" s="6" t="s">
        <v>1010</v>
      </c>
      <c r="J392" s="7">
        <f>1 - ((COUNTIF(I393:I$441,"no")+O$1-O$2))/(O$1-O$3)</f>
        <v>0.86322188449848025</v>
      </c>
      <c r="K392" s="7">
        <f>COUNTIF(I$1:I391,"yes")/O$3</f>
        <v>0.9553571428571429</v>
      </c>
      <c r="L392" s="7">
        <f>2*COUNTIF(I$1:I391,"yes")/(COUNTIF(I$1:I391,"yes")+O$3+(O$1-O$3-(COUNTIF(I393:I$441,"no")+O$1-O$2)))</f>
        <v>0.42544731610337971</v>
      </c>
      <c r="M392" s="1"/>
    </row>
    <row r="393" spans="1:13" x14ac:dyDescent="0.3">
      <c r="A393" s="4" t="s">
        <v>882</v>
      </c>
      <c r="B393" s="4" t="s">
        <v>9</v>
      </c>
      <c r="C393" s="4" t="s">
        <v>10</v>
      </c>
      <c r="D393" s="4" t="s">
        <v>801</v>
      </c>
      <c r="E393" s="4" t="s">
        <v>10</v>
      </c>
      <c r="F393" s="4" t="s">
        <v>12</v>
      </c>
      <c r="G393" s="5">
        <v>449</v>
      </c>
      <c r="H393" s="5" t="s">
        <v>883</v>
      </c>
      <c r="I393" s="6" t="s">
        <v>1010</v>
      </c>
      <c r="J393" s="7">
        <f>1 - ((COUNTIF(I394:I$441,"no")+O$1-O$2))/(O$1-O$3)</f>
        <v>0.86626139817629177</v>
      </c>
      <c r="K393" s="7">
        <f>COUNTIF(I$1:I392,"yes")/O$3</f>
        <v>0.9553571428571429</v>
      </c>
      <c r="L393" s="7">
        <f>2*COUNTIF(I$1:I392,"yes")/(COUNTIF(I$1:I392,"yes")+O$3+(O$1-O$3-(COUNTIF(I394:I$441,"no")+O$1-O$2)))</f>
        <v>0.42460317460317459</v>
      </c>
      <c r="M393" s="1"/>
    </row>
    <row r="394" spans="1:13" x14ac:dyDescent="0.3">
      <c r="A394" s="4" t="s">
        <v>884</v>
      </c>
      <c r="B394" s="4" t="s">
        <v>9</v>
      </c>
      <c r="C394" s="4" t="s">
        <v>10</v>
      </c>
      <c r="D394" s="4" t="s">
        <v>819</v>
      </c>
      <c r="E394" s="4" t="s">
        <v>10</v>
      </c>
      <c r="F394" s="4" t="s">
        <v>12</v>
      </c>
      <c r="G394" s="5">
        <v>433.5</v>
      </c>
      <c r="H394" s="5" t="s">
        <v>885</v>
      </c>
      <c r="I394" s="6" t="s">
        <v>1010</v>
      </c>
      <c r="J394" s="7">
        <f>1 - ((COUNTIF(I395:I$441,"no")+O$1-O$2))/(O$1-O$3)</f>
        <v>0.8693009118541033</v>
      </c>
      <c r="K394" s="7">
        <f>COUNTIF(I$1:I393,"yes")/O$3</f>
        <v>0.9553571428571429</v>
      </c>
      <c r="L394" s="7">
        <f>2*COUNTIF(I$1:I393,"yes")/(COUNTIF(I$1:I393,"yes")+O$3+(O$1-O$3-(COUNTIF(I395:I$441,"no")+O$1-O$2)))</f>
        <v>0.42376237623762375</v>
      </c>
      <c r="M394" s="1"/>
    </row>
    <row r="395" spans="1:13" x14ac:dyDescent="0.3">
      <c r="A395" s="4" t="s">
        <v>886</v>
      </c>
      <c r="B395" s="4" t="s">
        <v>9</v>
      </c>
      <c r="C395" s="4" t="s">
        <v>887</v>
      </c>
      <c r="D395" s="4" t="s">
        <v>714</v>
      </c>
      <c r="E395" s="4" t="s">
        <v>10</v>
      </c>
      <c r="F395" s="4" t="s">
        <v>12</v>
      </c>
      <c r="G395" s="5">
        <v>410.3</v>
      </c>
      <c r="H395" s="5" t="s">
        <v>888</v>
      </c>
      <c r="I395" s="6" t="s">
        <v>1010</v>
      </c>
      <c r="J395" s="7">
        <f>1 - ((COUNTIF(I396:I$441,"no")+O$1-O$2))/(O$1-O$3)</f>
        <v>0.87234042553191493</v>
      </c>
      <c r="K395" s="7">
        <f>COUNTIF(I$1:I394,"yes")/O$3</f>
        <v>0.9553571428571429</v>
      </c>
      <c r="L395" s="7">
        <f>2*COUNTIF(I$1:I394,"yes")/(COUNTIF(I$1:I394,"yes")+O$3+(O$1-O$3-(COUNTIF(I396:I$441,"no")+O$1-O$2)))</f>
        <v>0.42292490118577075</v>
      </c>
      <c r="M395" s="1"/>
    </row>
    <row r="396" spans="1:13" x14ac:dyDescent="0.3">
      <c r="A396" s="4" t="s">
        <v>889</v>
      </c>
      <c r="B396" s="4" t="s">
        <v>9</v>
      </c>
      <c r="C396" s="4" t="s">
        <v>10</v>
      </c>
      <c r="D396" s="4" t="s">
        <v>890</v>
      </c>
      <c r="E396" s="4" t="s">
        <v>10</v>
      </c>
      <c r="F396" s="4" t="s">
        <v>12</v>
      </c>
      <c r="G396" s="5">
        <v>406.1</v>
      </c>
      <c r="H396" s="5" t="s">
        <v>891</v>
      </c>
      <c r="I396" s="6" t="s">
        <v>1010</v>
      </c>
      <c r="J396" s="7">
        <f>1 - ((COUNTIF(I397:I$441,"no")+O$1-O$2))/(O$1-O$3)</f>
        <v>0.87537993920972645</v>
      </c>
      <c r="K396" s="7">
        <f>COUNTIF(I$1:I395,"yes")/O$3</f>
        <v>0.9553571428571429</v>
      </c>
      <c r="L396" s="7">
        <f>2*COUNTIF(I$1:I395,"yes")/(COUNTIF(I$1:I395,"yes")+O$3+(O$1-O$3-(COUNTIF(I397:I$441,"no")+O$1-O$2)))</f>
        <v>0.42209072978303747</v>
      </c>
      <c r="M396" s="1"/>
    </row>
    <row r="397" spans="1:13" x14ac:dyDescent="0.3">
      <c r="A397" s="4" t="s">
        <v>892</v>
      </c>
      <c r="B397" s="4" t="s">
        <v>9</v>
      </c>
      <c r="C397" s="4" t="s">
        <v>10</v>
      </c>
      <c r="D397" s="4" t="s">
        <v>880</v>
      </c>
      <c r="E397" s="4" t="s">
        <v>10</v>
      </c>
      <c r="F397" s="4" t="s">
        <v>12</v>
      </c>
      <c r="G397" s="5">
        <v>401</v>
      </c>
      <c r="H397" s="5" t="s">
        <v>893</v>
      </c>
      <c r="I397" s="6" t="s">
        <v>1010</v>
      </c>
      <c r="J397" s="7">
        <f>1 - ((COUNTIF(I398:I$441,"no")+O$1-O$2))/(O$1-O$3)</f>
        <v>0.87841945288753798</v>
      </c>
      <c r="K397" s="7">
        <f>COUNTIF(I$1:I396,"yes")/O$3</f>
        <v>0.9553571428571429</v>
      </c>
      <c r="L397" s="7">
        <f>2*COUNTIF(I$1:I396,"yes")/(COUNTIF(I$1:I396,"yes")+O$3+(O$1-O$3-(COUNTIF(I398:I$441,"no")+O$1-O$2)))</f>
        <v>0.42125984251968501</v>
      </c>
      <c r="M397" s="1"/>
    </row>
    <row r="398" spans="1:13" x14ac:dyDescent="0.3">
      <c r="A398" s="4" t="s">
        <v>894</v>
      </c>
      <c r="B398" s="4" t="s">
        <v>9</v>
      </c>
      <c r="C398" s="4" t="s">
        <v>108</v>
      </c>
      <c r="D398" s="4" t="s">
        <v>895</v>
      </c>
      <c r="E398" s="4" t="s">
        <v>10</v>
      </c>
      <c r="F398" s="4" t="s">
        <v>12</v>
      </c>
      <c r="G398" s="5">
        <v>390.8</v>
      </c>
      <c r="H398" s="5" t="s">
        <v>896</v>
      </c>
      <c r="I398" s="6" t="s">
        <v>1010</v>
      </c>
      <c r="J398" s="7">
        <f>1 - ((COUNTIF(I399:I$441,"no")+O$1-O$2))/(O$1-O$3)</f>
        <v>0.8814589665653495</v>
      </c>
      <c r="K398" s="7">
        <f>COUNTIF(I$1:I397,"yes")/O$3</f>
        <v>0.9553571428571429</v>
      </c>
      <c r="L398" s="7">
        <f>2*COUNTIF(I$1:I397,"yes")/(COUNTIF(I$1:I397,"yes")+O$3+(O$1-O$3-(COUNTIF(I399:I$441,"no")+O$1-O$2)))</f>
        <v>0.4204322200392927</v>
      </c>
      <c r="M398" s="1"/>
    </row>
    <row r="399" spans="1:13" x14ac:dyDescent="0.3">
      <c r="A399" s="4" t="s">
        <v>897</v>
      </c>
      <c r="B399" s="4" t="s">
        <v>9</v>
      </c>
      <c r="C399" s="4" t="s">
        <v>10</v>
      </c>
      <c r="D399" s="4" t="s">
        <v>644</v>
      </c>
      <c r="E399" s="4" t="s">
        <v>10</v>
      </c>
      <c r="F399" s="4" t="s">
        <v>12</v>
      </c>
      <c r="G399" s="5">
        <v>386.9</v>
      </c>
      <c r="H399" s="5" t="s">
        <v>898</v>
      </c>
      <c r="I399" s="6" t="s">
        <v>1010</v>
      </c>
      <c r="J399" s="7">
        <f>1 - ((COUNTIF(I400:I$441,"no")+O$1-O$2))/(O$1-O$3)</f>
        <v>0.88449848024316113</v>
      </c>
      <c r="K399" s="7">
        <f>COUNTIF(I$1:I398,"yes")/O$3</f>
        <v>0.9553571428571429</v>
      </c>
      <c r="L399" s="7">
        <f>2*COUNTIF(I$1:I398,"yes")/(COUNTIF(I$1:I398,"yes")+O$3+(O$1-O$3-(COUNTIF(I400:I$441,"no")+O$1-O$2)))</f>
        <v>0.41960784313725491</v>
      </c>
      <c r="M399" s="1"/>
    </row>
    <row r="400" spans="1:13" x14ac:dyDescent="0.3">
      <c r="A400" s="4" t="s">
        <v>899</v>
      </c>
      <c r="B400" s="4" t="s">
        <v>9</v>
      </c>
      <c r="C400" s="4" t="s">
        <v>10</v>
      </c>
      <c r="D400" s="4" t="s">
        <v>900</v>
      </c>
      <c r="E400" s="4" t="s">
        <v>10</v>
      </c>
      <c r="F400" s="4" t="s">
        <v>12</v>
      </c>
      <c r="G400" s="5">
        <v>373.4</v>
      </c>
      <c r="H400" s="5" t="s">
        <v>901</v>
      </c>
      <c r="I400" s="6" t="s">
        <v>1010</v>
      </c>
      <c r="J400" s="7">
        <f>1 - ((COUNTIF(I401:I$441,"no")+O$1-O$2))/(O$1-O$3)</f>
        <v>0.88753799392097266</v>
      </c>
      <c r="K400" s="7">
        <f>COUNTIF(I$1:I399,"yes")/O$3</f>
        <v>0.9553571428571429</v>
      </c>
      <c r="L400" s="7">
        <f>2*COUNTIF(I$1:I399,"yes")/(COUNTIF(I$1:I399,"yes")+O$3+(O$1-O$3-(COUNTIF(I401:I$441,"no")+O$1-O$2)))</f>
        <v>0.41878669275929548</v>
      </c>
      <c r="M400" s="1"/>
    </row>
    <row r="401" spans="1:13" x14ac:dyDescent="0.3">
      <c r="A401" s="4" t="s">
        <v>902</v>
      </c>
      <c r="B401" s="4" t="s">
        <v>9</v>
      </c>
      <c r="C401" s="4" t="s">
        <v>10</v>
      </c>
      <c r="D401" s="4" t="s">
        <v>853</v>
      </c>
      <c r="E401" s="4" t="s">
        <v>10</v>
      </c>
      <c r="F401" s="4" t="s">
        <v>12</v>
      </c>
      <c r="G401" s="5">
        <v>355.4</v>
      </c>
      <c r="H401" s="5" t="s">
        <v>903</v>
      </c>
      <c r="I401" s="6" t="s">
        <v>1010</v>
      </c>
      <c r="J401" s="7">
        <f>1 - ((COUNTIF(I402:I$441,"no")+O$1-O$2))/(O$1-O$3)</f>
        <v>0.89057750759878418</v>
      </c>
      <c r="K401" s="7">
        <f>COUNTIF(I$1:I400,"yes")/O$3</f>
        <v>0.9553571428571429</v>
      </c>
      <c r="L401" s="7">
        <f>2*COUNTIF(I$1:I400,"yes")/(COUNTIF(I$1:I400,"yes")+O$3+(O$1-O$3-(COUNTIF(I402:I$441,"no")+O$1-O$2)))</f>
        <v>0.41796875</v>
      </c>
      <c r="M401" s="1"/>
    </row>
    <row r="402" spans="1:13" x14ac:dyDescent="0.3">
      <c r="A402" s="4" t="s">
        <v>904</v>
      </c>
      <c r="B402" s="4" t="s">
        <v>9</v>
      </c>
      <c r="C402" s="4" t="s">
        <v>10</v>
      </c>
      <c r="D402" s="4" t="s">
        <v>250</v>
      </c>
      <c r="E402" s="4" t="s">
        <v>10</v>
      </c>
      <c r="F402" s="4" t="s">
        <v>12</v>
      </c>
      <c r="G402" s="5">
        <v>337.9</v>
      </c>
      <c r="H402" s="5" t="s">
        <v>905</v>
      </c>
      <c r="I402" s="6" t="s">
        <v>1009</v>
      </c>
      <c r="J402" s="7">
        <f>1 - ((COUNTIF(I403:I$441,"no")+O$1-O$2))/(O$1-O$3)</f>
        <v>0.89057750759878418</v>
      </c>
      <c r="K402" s="7">
        <f>COUNTIF(I$1:I401,"yes")/O$3</f>
        <v>0.9553571428571429</v>
      </c>
      <c r="L402" s="7">
        <f>2*COUNTIF(I$1:I401,"yes")/(COUNTIF(I$1:I401,"yes")+O$3+(O$1-O$3-(COUNTIF(I403:I$441,"no")+O$1-O$2)))</f>
        <v>0.41796875</v>
      </c>
      <c r="M402" s="1"/>
    </row>
    <row r="403" spans="1:13" x14ac:dyDescent="0.3">
      <c r="A403" s="4" t="s">
        <v>906</v>
      </c>
      <c r="B403" s="4" t="s">
        <v>9</v>
      </c>
      <c r="C403" s="4" t="s">
        <v>10</v>
      </c>
      <c r="D403" s="4" t="s">
        <v>610</v>
      </c>
      <c r="E403" s="4" t="s">
        <v>10</v>
      </c>
      <c r="F403" s="4" t="s">
        <v>12</v>
      </c>
      <c r="G403" s="5">
        <v>335.4</v>
      </c>
      <c r="H403" s="5" t="s">
        <v>907</v>
      </c>
      <c r="I403" s="6" t="s">
        <v>1010</v>
      </c>
      <c r="J403" s="7">
        <f>1 - ((COUNTIF(I404:I$441,"no")+O$1-O$2))/(O$1-O$3)</f>
        <v>0.8936170212765957</v>
      </c>
      <c r="K403" s="7">
        <f>COUNTIF(I$1:I402,"yes")/O$3</f>
        <v>0.9642857142857143</v>
      </c>
      <c r="L403" s="7">
        <f>2*COUNTIF(I$1:I402,"yes")/(COUNTIF(I$1:I402,"yes")+O$3+(O$1-O$3-(COUNTIF(I404:I$441,"no")+O$1-O$2)))</f>
        <v>0.42023346303501946</v>
      </c>
      <c r="M403" s="1"/>
    </row>
    <row r="404" spans="1:13" x14ac:dyDescent="0.3">
      <c r="A404" s="4" t="s">
        <v>908</v>
      </c>
      <c r="B404" s="4" t="s">
        <v>9</v>
      </c>
      <c r="C404" s="4" t="s">
        <v>830</v>
      </c>
      <c r="D404" s="4" t="s">
        <v>909</v>
      </c>
      <c r="E404" s="4" t="s">
        <v>10</v>
      </c>
      <c r="F404" s="4" t="s">
        <v>12</v>
      </c>
      <c r="G404" s="5">
        <v>334.5</v>
      </c>
      <c r="H404" s="5" t="s">
        <v>910</v>
      </c>
      <c r="I404" s="6" t="s">
        <v>1009</v>
      </c>
      <c r="J404" s="7">
        <f>1 - ((COUNTIF(I405:I$441,"no")+O$1-O$2))/(O$1-O$3)</f>
        <v>0.8936170212765957</v>
      </c>
      <c r="K404" s="7">
        <f>COUNTIF(I$1:I403,"yes")/O$3</f>
        <v>0.9642857142857143</v>
      </c>
      <c r="L404" s="7">
        <f>2*COUNTIF(I$1:I403,"yes")/(COUNTIF(I$1:I403,"yes")+O$3+(O$1-O$3-(COUNTIF(I405:I$441,"no")+O$1-O$2)))</f>
        <v>0.42023346303501946</v>
      </c>
      <c r="M404" s="1"/>
    </row>
    <row r="405" spans="1:13" x14ac:dyDescent="0.3">
      <c r="A405" s="4" t="s">
        <v>911</v>
      </c>
      <c r="B405" s="4" t="s">
        <v>9</v>
      </c>
      <c r="C405" s="4" t="s">
        <v>10</v>
      </c>
      <c r="D405" s="4" t="s">
        <v>912</v>
      </c>
      <c r="E405" s="4" t="s">
        <v>10</v>
      </c>
      <c r="F405" s="4" t="s">
        <v>12</v>
      </c>
      <c r="G405" s="5">
        <v>330.3</v>
      </c>
      <c r="H405" s="5" t="s">
        <v>913</v>
      </c>
      <c r="I405" s="6" t="s">
        <v>1009</v>
      </c>
      <c r="J405" s="7">
        <f>1 - ((COUNTIF(I406:I$441,"no")+O$1-O$2))/(O$1-O$3)</f>
        <v>0.8936170212765957</v>
      </c>
      <c r="K405" s="7">
        <f>COUNTIF(I$1:I404,"yes")/O$3</f>
        <v>0.9732142857142857</v>
      </c>
      <c r="L405" s="7">
        <f>2*COUNTIF(I$1:I404,"yes")/(COUNTIF(I$1:I404,"yes")+O$3+(O$1-O$3-(COUNTIF(I406:I$441,"no")+O$1-O$2)))</f>
        <v>0.42330097087378643</v>
      </c>
      <c r="M405" s="1"/>
    </row>
    <row r="406" spans="1:13" x14ac:dyDescent="0.3">
      <c r="A406" s="4" t="s">
        <v>914</v>
      </c>
      <c r="B406" s="4" t="s">
        <v>9</v>
      </c>
      <c r="C406" s="4" t="s">
        <v>108</v>
      </c>
      <c r="D406" s="4" t="s">
        <v>915</v>
      </c>
      <c r="E406" s="4" t="s">
        <v>10</v>
      </c>
      <c r="F406" s="4" t="s">
        <v>12</v>
      </c>
      <c r="G406" s="5">
        <v>311.5</v>
      </c>
      <c r="H406" s="5" t="s">
        <v>916</v>
      </c>
      <c r="I406" s="6" t="s">
        <v>1010</v>
      </c>
      <c r="J406" s="7">
        <f>1 - ((COUNTIF(I407:I$441,"no")+O$1-O$2))/(O$1-O$3)</f>
        <v>0.89665653495440734</v>
      </c>
      <c r="K406" s="7">
        <f>COUNTIF(I$1:I405,"yes")/O$3</f>
        <v>0.9821428571428571</v>
      </c>
      <c r="L406" s="7">
        <f>2*COUNTIF(I$1:I405,"yes")/(COUNTIF(I$1:I405,"yes")+O$3+(O$1-O$3-(COUNTIF(I407:I$441,"no")+O$1-O$2)))</f>
        <v>0.42553191489361702</v>
      </c>
      <c r="M406" s="1"/>
    </row>
    <row r="407" spans="1:13" x14ac:dyDescent="0.3">
      <c r="A407" s="4" t="s">
        <v>917</v>
      </c>
      <c r="B407" s="4" t="s">
        <v>9</v>
      </c>
      <c r="C407" s="4" t="s">
        <v>10</v>
      </c>
      <c r="D407" s="4" t="s">
        <v>918</v>
      </c>
      <c r="E407" s="4" t="s">
        <v>10</v>
      </c>
      <c r="F407" s="4" t="s">
        <v>12</v>
      </c>
      <c r="G407" s="5">
        <v>294.7</v>
      </c>
      <c r="H407" s="5" t="s">
        <v>919</v>
      </c>
      <c r="I407" s="6" t="s">
        <v>1010</v>
      </c>
      <c r="J407" s="7">
        <f>1 - ((COUNTIF(I408:I$441,"no")+O$1-O$2))/(O$1-O$3)</f>
        <v>0.89969604863221886</v>
      </c>
      <c r="K407" s="7">
        <f>COUNTIF(I$1:I406,"yes")/O$3</f>
        <v>0.9821428571428571</v>
      </c>
      <c r="L407" s="7">
        <f>2*COUNTIF(I$1:I406,"yes")/(COUNTIF(I$1:I406,"yes")+O$3+(O$1-O$3-(COUNTIF(I408:I$441,"no")+O$1-O$2)))</f>
        <v>0.42471042471042469</v>
      </c>
      <c r="M407" s="1"/>
    </row>
    <row r="408" spans="1:13" x14ac:dyDescent="0.3">
      <c r="A408" s="4" t="s">
        <v>920</v>
      </c>
      <c r="B408" s="4" t="s">
        <v>9</v>
      </c>
      <c r="C408" s="4" t="s">
        <v>10</v>
      </c>
      <c r="D408" s="4" t="s">
        <v>921</v>
      </c>
      <c r="E408" s="4" t="s">
        <v>10</v>
      </c>
      <c r="F408" s="4" t="s">
        <v>12</v>
      </c>
      <c r="G408" s="5">
        <v>293.8</v>
      </c>
      <c r="H408" s="5" t="s">
        <v>922</v>
      </c>
      <c r="I408" s="6" t="s">
        <v>1010</v>
      </c>
      <c r="J408" s="7">
        <f>1 - ((COUNTIF(I409:I$441,"no")+O$1-O$2))/(O$1-O$3)</f>
        <v>0.90273556231003038</v>
      </c>
      <c r="K408" s="7">
        <f>COUNTIF(I$1:I407,"yes")/O$3</f>
        <v>0.9821428571428571</v>
      </c>
      <c r="L408" s="7">
        <f>2*COUNTIF(I$1:I407,"yes")/(COUNTIF(I$1:I407,"yes")+O$3+(O$1-O$3-(COUNTIF(I409:I$441,"no")+O$1-O$2)))</f>
        <v>0.4238921001926782</v>
      </c>
      <c r="M408" s="1"/>
    </row>
    <row r="409" spans="1:13" x14ac:dyDescent="0.3">
      <c r="A409" s="4" t="s">
        <v>923</v>
      </c>
      <c r="B409" s="4" t="s">
        <v>9</v>
      </c>
      <c r="C409" s="4" t="s">
        <v>10</v>
      </c>
      <c r="D409" s="4" t="s">
        <v>804</v>
      </c>
      <c r="E409" s="4" t="s">
        <v>10</v>
      </c>
      <c r="F409" s="4" t="s">
        <v>12</v>
      </c>
      <c r="G409" s="5">
        <v>290.8</v>
      </c>
      <c r="H409" s="5" t="s">
        <v>924</v>
      </c>
      <c r="I409" s="6" t="s">
        <v>1009</v>
      </c>
      <c r="J409" s="7">
        <f>1 - ((COUNTIF(I410:I$441,"no")+O$1-O$2))/(O$1-O$3)</f>
        <v>0.90273556231003038</v>
      </c>
      <c r="K409" s="7">
        <f>COUNTIF(I$1:I408,"yes")/O$3</f>
        <v>0.9821428571428571</v>
      </c>
      <c r="L409" s="7">
        <f>2*COUNTIF(I$1:I408,"yes")/(COUNTIF(I$1:I408,"yes")+O$3+(O$1-O$3-(COUNTIF(I410:I$441,"no")+O$1-O$2)))</f>
        <v>0.4238921001926782</v>
      </c>
      <c r="M409" s="1"/>
    </row>
    <row r="410" spans="1:13" x14ac:dyDescent="0.3">
      <c r="A410" s="4" t="s">
        <v>925</v>
      </c>
      <c r="B410" s="4" t="s">
        <v>9</v>
      </c>
      <c r="C410" s="4" t="s">
        <v>926</v>
      </c>
      <c r="D410" s="4" t="s">
        <v>281</v>
      </c>
      <c r="E410" s="4" t="s">
        <v>10</v>
      </c>
      <c r="F410" s="4" t="s">
        <v>12</v>
      </c>
      <c r="G410" s="5">
        <v>286.5</v>
      </c>
      <c r="H410" s="5" t="s">
        <v>927</v>
      </c>
      <c r="I410" s="6" t="s">
        <v>1010</v>
      </c>
      <c r="J410" s="7">
        <f>1 - ((COUNTIF(I411:I$441,"no")+O$1-O$2))/(O$1-O$3)</f>
        <v>0.9057750759878419</v>
      </c>
      <c r="K410" s="7">
        <f>COUNTIF(I$1:I409,"yes")/O$3</f>
        <v>0.9910714285714286</v>
      </c>
      <c r="L410" s="7">
        <f>2*COUNTIF(I$1:I409,"yes")/(COUNTIF(I$1:I409,"yes")+O$3+(O$1-O$3-(COUNTIF(I411:I$441,"no")+O$1-O$2)))</f>
        <v>0.42610364683301344</v>
      </c>
      <c r="M410" s="1"/>
    </row>
    <row r="411" spans="1:13" x14ac:dyDescent="0.3">
      <c r="A411" s="4" t="s">
        <v>928</v>
      </c>
      <c r="B411" s="4" t="s">
        <v>9</v>
      </c>
      <c r="C411" s="4" t="s">
        <v>865</v>
      </c>
      <c r="D411" s="4" t="s">
        <v>929</v>
      </c>
      <c r="E411" s="4" t="s">
        <v>10</v>
      </c>
      <c r="F411" s="4" t="s">
        <v>12</v>
      </c>
      <c r="G411" s="5">
        <v>285</v>
      </c>
      <c r="H411" s="5" t="s">
        <v>930</v>
      </c>
      <c r="I411" s="6" t="s">
        <v>1010</v>
      </c>
      <c r="J411" s="7">
        <f>1 - ((COUNTIF(I412:I$441,"no")+O$1-O$2))/(O$1-O$3)</f>
        <v>0.90881458966565354</v>
      </c>
      <c r="K411" s="7">
        <f>COUNTIF(I$1:I410,"yes")/O$3</f>
        <v>0.9910714285714286</v>
      </c>
      <c r="L411" s="7">
        <f>2*COUNTIF(I$1:I410,"yes")/(COUNTIF(I$1:I410,"yes")+O$3+(O$1-O$3-(COUNTIF(I412:I$441,"no")+O$1-O$2)))</f>
        <v>0.42528735632183906</v>
      </c>
      <c r="M411" s="1"/>
    </row>
    <row r="412" spans="1:13" x14ac:dyDescent="0.3">
      <c r="A412" s="4" t="s">
        <v>931</v>
      </c>
      <c r="B412" s="4" t="s">
        <v>9</v>
      </c>
      <c r="C412" s="4" t="s">
        <v>10</v>
      </c>
      <c r="D412" s="4" t="s">
        <v>932</v>
      </c>
      <c r="E412" s="4" t="s">
        <v>10</v>
      </c>
      <c r="F412" s="4" t="s">
        <v>12</v>
      </c>
      <c r="G412" s="5">
        <v>256.5</v>
      </c>
      <c r="H412" s="5" t="s">
        <v>933</v>
      </c>
      <c r="I412" s="6" t="s">
        <v>1010</v>
      </c>
      <c r="J412" s="7">
        <f>1 - ((COUNTIF(I413:I$441,"no")+O$1-O$2))/(O$1-O$3)</f>
        <v>0.91185410334346506</v>
      </c>
      <c r="K412" s="7">
        <f>COUNTIF(I$1:I411,"yes")/O$3</f>
        <v>0.9910714285714286</v>
      </c>
      <c r="L412" s="7">
        <f>2*COUNTIF(I$1:I411,"yes")/(COUNTIF(I$1:I411,"yes")+O$3+(O$1-O$3-(COUNTIF(I413:I$441,"no")+O$1-O$2)))</f>
        <v>0.42447418738049714</v>
      </c>
      <c r="M412" s="1"/>
    </row>
    <row r="413" spans="1:13" x14ac:dyDescent="0.3">
      <c r="A413" s="4" t="s">
        <v>934</v>
      </c>
      <c r="B413" s="4" t="s">
        <v>9</v>
      </c>
      <c r="C413" s="4" t="s">
        <v>10</v>
      </c>
      <c r="D413" s="4" t="s">
        <v>935</v>
      </c>
      <c r="E413" s="4" t="s">
        <v>10</v>
      </c>
      <c r="F413" s="4" t="s">
        <v>12</v>
      </c>
      <c r="G413" s="5">
        <v>248</v>
      </c>
      <c r="H413" s="5" t="s">
        <v>936</v>
      </c>
      <c r="I413" s="6" t="s">
        <v>1010</v>
      </c>
      <c r="J413" s="7">
        <f>1 - ((COUNTIF(I414:I$441,"no")+O$1-O$2))/(O$1-O$3)</f>
        <v>0.91489361702127658</v>
      </c>
      <c r="K413" s="7">
        <f>COUNTIF(I$1:I412,"yes")/O$3</f>
        <v>0.9910714285714286</v>
      </c>
      <c r="L413" s="7">
        <f>2*COUNTIF(I$1:I412,"yes")/(COUNTIF(I$1:I412,"yes")+O$3+(O$1-O$3-(COUNTIF(I414:I$441,"no")+O$1-O$2)))</f>
        <v>0.42366412213740456</v>
      </c>
      <c r="M413" s="1"/>
    </row>
    <row r="414" spans="1:13" x14ac:dyDescent="0.3">
      <c r="A414" s="4" t="s">
        <v>937</v>
      </c>
      <c r="B414" s="4" t="s">
        <v>9</v>
      </c>
      <c r="C414" s="4" t="s">
        <v>10</v>
      </c>
      <c r="D414" s="4" t="s">
        <v>250</v>
      </c>
      <c r="E414" s="4" t="s">
        <v>10</v>
      </c>
      <c r="F414" s="4" t="s">
        <v>12</v>
      </c>
      <c r="G414" s="5">
        <v>247.2</v>
      </c>
      <c r="H414" s="5" t="s">
        <v>938</v>
      </c>
      <c r="I414" s="6" t="s">
        <v>1010</v>
      </c>
      <c r="J414" s="7">
        <f>1 - ((COUNTIF(I415:I$441,"no")+O$1-O$2))/(O$1-O$3)</f>
        <v>0.91793313069908811</v>
      </c>
      <c r="K414" s="7">
        <f>COUNTIF(I$1:I413,"yes")/O$3</f>
        <v>0.9910714285714286</v>
      </c>
      <c r="L414" s="7">
        <f>2*COUNTIF(I$1:I413,"yes")/(COUNTIF(I$1:I413,"yes")+O$3+(O$1-O$3-(COUNTIF(I415:I$441,"no")+O$1-O$2)))</f>
        <v>0.42285714285714288</v>
      </c>
      <c r="M414" s="1"/>
    </row>
    <row r="415" spans="1:13" x14ac:dyDescent="0.3">
      <c r="A415" s="4" t="s">
        <v>939</v>
      </c>
      <c r="B415" s="4" t="s">
        <v>9</v>
      </c>
      <c r="C415" s="4" t="s">
        <v>10</v>
      </c>
      <c r="D415" s="4" t="s">
        <v>80</v>
      </c>
      <c r="E415" s="4" t="s">
        <v>10</v>
      </c>
      <c r="F415" s="4" t="s">
        <v>12</v>
      </c>
      <c r="G415" s="5">
        <v>244.4</v>
      </c>
      <c r="H415" s="5" t="s">
        <v>940</v>
      </c>
      <c r="I415" s="6" t="s">
        <v>1010</v>
      </c>
      <c r="J415" s="7">
        <f>1 - ((COUNTIF(I416:I$441,"no")+O$1-O$2))/(O$1-O$3)</f>
        <v>0.92097264437689974</v>
      </c>
      <c r="K415" s="7">
        <f>COUNTIF(I$1:I414,"yes")/O$3</f>
        <v>0.9910714285714286</v>
      </c>
      <c r="L415" s="7">
        <f>2*COUNTIF(I$1:I414,"yes")/(COUNTIF(I$1:I414,"yes")+O$3+(O$1-O$3-(COUNTIF(I416:I$441,"no")+O$1-O$2)))</f>
        <v>0.4220532319391635</v>
      </c>
      <c r="M415" s="1"/>
    </row>
    <row r="416" spans="1:13" x14ac:dyDescent="0.3">
      <c r="A416" s="4" t="s">
        <v>941</v>
      </c>
      <c r="B416" s="4" t="s">
        <v>9</v>
      </c>
      <c r="C416" s="4" t="s">
        <v>10</v>
      </c>
      <c r="D416" s="4" t="s">
        <v>942</v>
      </c>
      <c r="E416" s="4" t="s">
        <v>10</v>
      </c>
      <c r="F416" s="4" t="s">
        <v>12</v>
      </c>
      <c r="G416" s="5">
        <v>240.6</v>
      </c>
      <c r="H416" s="5" t="s">
        <v>943</v>
      </c>
      <c r="I416" s="6" t="s">
        <v>1010</v>
      </c>
      <c r="J416" s="7">
        <f>1 - ((COUNTIF(I417:I$441,"no")+O$1-O$2))/(O$1-O$3)</f>
        <v>0.92401215805471126</v>
      </c>
      <c r="K416" s="7">
        <f>COUNTIF(I$1:I415,"yes")/O$3</f>
        <v>0.9910714285714286</v>
      </c>
      <c r="L416" s="7">
        <f>2*COUNTIF(I$1:I415,"yes")/(COUNTIF(I$1:I415,"yes")+O$3+(O$1-O$3-(COUNTIF(I417:I$441,"no")+O$1-O$2)))</f>
        <v>0.42125237191650855</v>
      </c>
      <c r="M416" s="1"/>
    </row>
    <row r="417" spans="1:13" x14ac:dyDescent="0.3">
      <c r="A417" s="4" t="s">
        <v>944</v>
      </c>
      <c r="B417" s="4" t="s">
        <v>9</v>
      </c>
      <c r="C417" s="4" t="s">
        <v>10</v>
      </c>
      <c r="D417" s="4" t="s">
        <v>151</v>
      </c>
      <c r="E417" s="4" t="s">
        <v>10</v>
      </c>
      <c r="F417" s="4" t="s">
        <v>12</v>
      </c>
      <c r="G417" s="5">
        <v>229.7</v>
      </c>
      <c r="H417" s="5" t="s">
        <v>945</v>
      </c>
      <c r="I417" s="6" t="s">
        <v>1010</v>
      </c>
      <c r="J417" s="7">
        <f>1 - ((COUNTIF(I418:I$441,"no")+O$1-O$2))/(O$1-O$3)</f>
        <v>0.92705167173252279</v>
      </c>
      <c r="K417" s="7">
        <f>COUNTIF(I$1:I416,"yes")/O$3</f>
        <v>0.9910714285714286</v>
      </c>
      <c r="L417" s="7">
        <f>2*COUNTIF(I$1:I416,"yes")/(COUNTIF(I$1:I416,"yes")+O$3+(O$1-O$3-(COUNTIF(I418:I$441,"no")+O$1-O$2)))</f>
        <v>0.42045454545454547</v>
      </c>
      <c r="M417" s="1"/>
    </row>
    <row r="418" spans="1:13" x14ac:dyDescent="0.3">
      <c r="A418" s="4" t="s">
        <v>946</v>
      </c>
      <c r="B418" s="4" t="s">
        <v>9</v>
      </c>
      <c r="C418" s="4" t="s">
        <v>947</v>
      </c>
      <c r="D418" s="4" t="s">
        <v>332</v>
      </c>
      <c r="E418" s="4" t="s">
        <v>10</v>
      </c>
      <c r="F418" s="4" t="s">
        <v>12</v>
      </c>
      <c r="G418" s="5">
        <v>210.6</v>
      </c>
      <c r="H418" s="5" t="s">
        <v>948</v>
      </c>
      <c r="I418" s="6" t="s">
        <v>1010</v>
      </c>
      <c r="J418" s="7">
        <f>1 - ((COUNTIF(I419:I$441,"no")+O$1-O$2))/(O$1-O$3)</f>
        <v>0.93009118541033431</v>
      </c>
      <c r="K418" s="7">
        <f>COUNTIF(I$1:I417,"yes")/O$3</f>
        <v>0.9910714285714286</v>
      </c>
      <c r="L418" s="7">
        <f>2*COUNTIF(I$1:I417,"yes")/(COUNTIF(I$1:I417,"yes")+O$3+(O$1-O$3-(COUNTIF(I419:I$441,"no")+O$1-O$2)))</f>
        <v>0.41965973534971646</v>
      </c>
      <c r="M418" s="1"/>
    </row>
    <row r="419" spans="1:13" x14ac:dyDescent="0.3">
      <c r="A419" s="4" t="s">
        <v>949</v>
      </c>
      <c r="B419" s="4" t="s">
        <v>9</v>
      </c>
      <c r="C419" s="4" t="s">
        <v>947</v>
      </c>
      <c r="D419" s="4" t="s">
        <v>265</v>
      </c>
      <c r="E419" s="4" t="s">
        <v>10</v>
      </c>
      <c r="F419" s="4" t="s">
        <v>12</v>
      </c>
      <c r="G419" s="5">
        <v>207</v>
      </c>
      <c r="H419" s="5" t="s">
        <v>950</v>
      </c>
      <c r="I419" s="6" t="s">
        <v>1010</v>
      </c>
      <c r="J419" s="7">
        <f>1 - ((COUNTIF(I420:I$441,"no")+O$1-O$2))/(O$1-O$3)</f>
        <v>0.93313069908814594</v>
      </c>
      <c r="K419" s="7">
        <f>COUNTIF(I$1:I418,"yes")/O$3</f>
        <v>0.9910714285714286</v>
      </c>
      <c r="L419" s="7">
        <f>2*COUNTIF(I$1:I418,"yes")/(COUNTIF(I$1:I418,"yes")+O$3+(O$1-O$3-(COUNTIF(I420:I$441,"no")+O$1-O$2)))</f>
        <v>0.4188679245283019</v>
      </c>
      <c r="M419" s="1"/>
    </row>
    <row r="420" spans="1:13" x14ac:dyDescent="0.3">
      <c r="A420" s="4" t="s">
        <v>951</v>
      </c>
      <c r="B420" s="4" t="s">
        <v>9</v>
      </c>
      <c r="C420" s="4" t="s">
        <v>10</v>
      </c>
      <c r="D420" s="4" t="s">
        <v>641</v>
      </c>
      <c r="E420" s="4" t="s">
        <v>10</v>
      </c>
      <c r="F420" s="4" t="s">
        <v>12</v>
      </c>
      <c r="G420" s="5">
        <v>206.5</v>
      </c>
      <c r="H420" s="5" t="s">
        <v>952</v>
      </c>
      <c r="I420" s="6" t="s">
        <v>1010</v>
      </c>
      <c r="J420" s="7">
        <f>1 - ((COUNTIF(I421:I$441,"no")+O$1-O$2))/(O$1-O$3)</f>
        <v>0.93617021276595747</v>
      </c>
      <c r="K420" s="7">
        <f>COUNTIF(I$1:I419,"yes")/O$3</f>
        <v>0.9910714285714286</v>
      </c>
      <c r="L420" s="7">
        <f>2*COUNTIF(I$1:I419,"yes")/(COUNTIF(I$1:I419,"yes")+O$3+(O$1-O$3-(COUNTIF(I421:I$441,"no")+O$1-O$2)))</f>
        <v>0.41807909604519772</v>
      </c>
      <c r="M420" s="1"/>
    </row>
    <row r="421" spans="1:13" x14ac:dyDescent="0.3">
      <c r="A421" s="4" t="s">
        <v>953</v>
      </c>
      <c r="B421" s="4" t="s">
        <v>9</v>
      </c>
      <c r="C421" s="4" t="s">
        <v>947</v>
      </c>
      <c r="D421" s="4" t="s">
        <v>38</v>
      </c>
      <c r="E421" s="4" t="s">
        <v>10</v>
      </c>
      <c r="F421" s="4" t="s">
        <v>12</v>
      </c>
      <c r="G421" s="5">
        <v>180.7</v>
      </c>
      <c r="H421" s="5" t="s">
        <v>954</v>
      </c>
      <c r="I421" s="6" t="s">
        <v>1010</v>
      </c>
      <c r="J421" s="7">
        <f>1 - ((COUNTIF(I422:I$441,"no")+O$1-O$2))/(O$1-O$3)</f>
        <v>0.93920972644376899</v>
      </c>
      <c r="K421" s="7">
        <f>COUNTIF(I$1:I420,"yes")/O$3</f>
        <v>0.9910714285714286</v>
      </c>
      <c r="L421" s="7">
        <f>2*COUNTIF(I$1:I420,"yes")/(COUNTIF(I$1:I420,"yes")+O$3+(O$1-O$3-(COUNTIF(I422:I$441,"no")+O$1-O$2)))</f>
        <v>0.41729323308270677</v>
      </c>
      <c r="M421" s="1"/>
    </row>
    <row r="422" spans="1:13" x14ac:dyDescent="0.3">
      <c r="A422" s="4" t="s">
        <v>955</v>
      </c>
      <c r="B422" s="4" t="s">
        <v>9</v>
      </c>
      <c r="C422" s="4" t="s">
        <v>378</v>
      </c>
      <c r="D422" s="4" t="s">
        <v>956</v>
      </c>
      <c r="E422" s="4" t="s">
        <v>10</v>
      </c>
      <c r="F422" s="4" t="s">
        <v>12</v>
      </c>
      <c r="G422" s="5">
        <v>172.7</v>
      </c>
      <c r="H422" s="5" t="s">
        <v>957</v>
      </c>
      <c r="I422" s="6" t="s">
        <v>1010</v>
      </c>
      <c r="J422" s="7">
        <f>1 - ((COUNTIF(I423:I$441,"no")+O$1-O$2))/(O$1-O$3)</f>
        <v>0.94224924012158051</v>
      </c>
      <c r="K422" s="7">
        <f>COUNTIF(I$1:I421,"yes")/O$3</f>
        <v>0.9910714285714286</v>
      </c>
      <c r="L422" s="7">
        <f>2*COUNTIF(I$1:I421,"yes")/(COUNTIF(I$1:I421,"yes")+O$3+(O$1-O$3-(COUNTIF(I423:I$441,"no")+O$1-O$2)))</f>
        <v>0.41651031894934332</v>
      </c>
      <c r="M422" s="1"/>
    </row>
    <row r="423" spans="1:13" x14ac:dyDescent="0.3">
      <c r="A423" s="4" t="s">
        <v>958</v>
      </c>
      <c r="B423" s="4" t="s">
        <v>9</v>
      </c>
      <c r="C423" s="4" t="s">
        <v>10</v>
      </c>
      <c r="D423" s="4" t="s">
        <v>959</v>
      </c>
      <c r="E423" s="4" t="s">
        <v>10</v>
      </c>
      <c r="F423" s="4" t="s">
        <v>12</v>
      </c>
      <c r="G423" s="5">
        <v>171</v>
      </c>
      <c r="H423" s="5" t="s">
        <v>960</v>
      </c>
      <c r="I423" s="6" t="s">
        <v>1010</v>
      </c>
      <c r="J423" s="7">
        <f>1 - ((COUNTIF(I424:I$441,"no")+O$1-O$2))/(O$1-O$3)</f>
        <v>0.94528875379939215</v>
      </c>
      <c r="K423" s="7">
        <f>COUNTIF(I$1:I422,"yes")/O$3</f>
        <v>0.9910714285714286</v>
      </c>
      <c r="L423" s="7">
        <f>2*COUNTIF(I$1:I422,"yes")/(COUNTIF(I$1:I422,"yes")+O$3+(O$1-O$3-(COUNTIF(I424:I$441,"no")+O$1-O$2)))</f>
        <v>0.4157303370786517</v>
      </c>
      <c r="M423" s="1"/>
    </row>
    <row r="424" spans="1:13" x14ac:dyDescent="0.3">
      <c r="A424" s="4" t="s">
        <v>961</v>
      </c>
      <c r="B424" s="4" t="s">
        <v>9</v>
      </c>
      <c r="C424" s="4" t="s">
        <v>962</v>
      </c>
      <c r="D424" s="4" t="s">
        <v>291</v>
      </c>
      <c r="E424" s="4" t="s">
        <v>10</v>
      </c>
      <c r="F424" s="4" t="s">
        <v>12</v>
      </c>
      <c r="G424" s="5">
        <v>165.7</v>
      </c>
      <c r="H424" s="5" t="s">
        <v>963</v>
      </c>
      <c r="I424" s="6" t="s">
        <v>1010</v>
      </c>
      <c r="J424" s="7">
        <f>1 - ((COUNTIF(I425:I$441,"no")+O$1-O$2))/(O$1-O$3)</f>
        <v>0.94832826747720367</v>
      </c>
      <c r="K424" s="7">
        <f>COUNTIF(I$1:I423,"yes")/O$3</f>
        <v>0.9910714285714286</v>
      </c>
      <c r="L424" s="7">
        <f>2*COUNTIF(I$1:I423,"yes")/(COUNTIF(I$1:I423,"yes")+O$3+(O$1-O$3-(COUNTIF(I425:I$441,"no")+O$1-O$2)))</f>
        <v>0.41495327102803736</v>
      </c>
      <c r="M424" s="1"/>
    </row>
    <row r="425" spans="1:13" x14ac:dyDescent="0.3">
      <c r="A425" s="4" t="s">
        <v>964</v>
      </c>
      <c r="B425" s="4" t="s">
        <v>9</v>
      </c>
      <c r="C425" s="4" t="s">
        <v>10</v>
      </c>
      <c r="D425" s="4" t="s">
        <v>11</v>
      </c>
      <c r="E425" s="4" t="s">
        <v>10</v>
      </c>
      <c r="F425" s="4" t="s">
        <v>12</v>
      </c>
      <c r="G425" s="5">
        <v>130.69999999999999</v>
      </c>
      <c r="H425" s="5" t="s">
        <v>965</v>
      </c>
      <c r="I425" s="6" t="s">
        <v>1009</v>
      </c>
      <c r="J425" s="7">
        <f>1 - ((COUNTIF(I426:I$441,"no")+O$1-O$2))/(O$1-O$3)</f>
        <v>0.94832826747720367</v>
      </c>
      <c r="K425" s="7">
        <f>COUNTIF(I$1:I424,"yes")/O$3</f>
        <v>0.9910714285714286</v>
      </c>
      <c r="L425" s="7">
        <f>2*COUNTIF(I$1:I424,"yes")/(COUNTIF(I$1:I424,"yes")+O$3+(O$1-O$3-(COUNTIF(I426:I$441,"no")+O$1-O$2)))</f>
        <v>0.41495327102803736</v>
      </c>
      <c r="M425" s="1"/>
    </row>
    <row r="426" spans="1:13" x14ac:dyDescent="0.3">
      <c r="A426" s="4" t="s">
        <v>966</v>
      </c>
      <c r="B426" s="4" t="s">
        <v>9</v>
      </c>
      <c r="C426" s="4" t="s">
        <v>10</v>
      </c>
      <c r="D426" s="4" t="s">
        <v>967</v>
      </c>
      <c r="E426" s="4" t="s">
        <v>10</v>
      </c>
      <c r="F426" s="4" t="s">
        <v>12</v>
      </c>
      <c r="G426" s="5">
        <v>109.7</v>
      </c>
      <c r="H426" s="5" t="s">
        <v>968</v>
      </c>
      <c r="I426" s="6" t="s">
        <v>1010</v>
      </c>
      <c r="J426" s="7">
        <f>1 - ((COUNTIF(I427:I$441,"no")+O$1-O$2))/(O$1-O$3)</f>
        <v>0.95136778115501519</v>
      </c>
      <c r="K426" s="7">
        <f>COUNTIF(I$1:I425,"yes")/O$3</f>
        <v>1</v>
      </c>
      <c r="L426" s="7">
        <f>2*COUNTIF(I$1:I425,"yes")/(COUNTIF(I$1:I425,"yes")+O$3+(O$1-O$3-(COUNTIF(I427:I$441,"no")+O$1-O$2)))</f>
        <v>0.41713221601489758</v>
      </c>
      <c r="M426" s="1"/>
    </row>
    <row r="427" spans="1:13" x14ac:dyDescent="0.3">
      <c r="A427" s="4" t="s">
        <v>969</v>
      </c>
      <c r="B427" s="4" t="s">
        <v>9</v>
      </c>
      <c r="C427" s="4" t="s">
        <v>10</v>
      </c>
      <c r="D427" s="4" t="s">
        <v>659</v>
      </c>
      <c r="E427" s="4" t="s">
        <v>10</v>
      </c>
      <c r="F427" s="4" t="s">
        <v>12</v>
      </c>
      <c r="G427" s="5">
        <v>108.2</v>
      </c>
      <c r="H427" s="5" t="s">
        <v>970</v>
      </c>
      <c r="I427" s="6" t="s">
        <v>1010</v>
      </c>
      <c r="J427" s="7">
        <f>1 - ((COUNTIF(I428:I$441,"no")+O$1-O$2))/(O$1-O$3)</f>
        <v>0.95440729483282671</v>
      </c>
      <c r="K427" s="7">
        <f>COUNTIF(I$1:I426,"yes")/O$3</f>
        <v>1</v>
      </c>
      <c r="L427" s="7">
        <f>2*COUNTIF(I$1:I426,"yes")/(COUNTIF(I$1:I426,"yes")+O$3+(O$1-O$3-(COUNTIF(I428:I$441,"no")+O$1-O$2)))</f>
        <v>0.41635687732342008</v>
      </c>
      <c r="M427" s="1"/>
    </row>
    <row r="428" spans="1:13" x14ac:dyDescent="0.3">
      <c r="A428" s="4" t="s">
        <v>971</v>
      </c>
      <c r="B428" s="4" t="s">
        <v>9</v>
      </c>
      <c r="C428" s="4" t="s">
        <v>10</v>
      </c>
      <c r="D428" s="4" t="s">
        <v>972</v>
      </c>
      <c r="E428" s="4" t="s">
        <v>10</v>
      </c>
      <c r="F428" s="4" t="s">
        <v>12</v>
      </c>
      <c r="G428" s="5">
        <v>107.9</v>
      </c>
      <c r="H428" s="5" t="s">
        <v>973</v>
      </c>
      <c r="I428" s="6" t="s">
        <v>1010</v>
      </c>
      <c r="J428" s="7">
        <f>1 - ((COUNTIF(I429:I$441,"no")+O$1-O$2))/(O$1-O$3)</f>
        <v>0.95744680851063835</v>
      </c>
      <c r="K428" s="7">
        <f>COUNTIF(I$1:I427,"yes")/O$3</f>
        <v>1</v>
      </c>
      <c r="L428" s="7">
        <f>2*COUNTIF(I$1:I427,"yes")/(COUNTIF(I$1:I427,"yes")+O$3+(O$1-O$3-(COUNTIF(I429:I$441,"no")+O$1-O$2)))</f>
        <v>0.41558441558441561</v>
      </c>
      <c r="M428" s="1"/>
    </row>
    <row r="429" spans="1:13" x14ac:dyDescent="0.3">
      <c r="A429" s="4" t="s">
        <v>974</v>
      </c>
      <c r="B429" s="4" t="s">
        <v>9</v>
      </c>
      <c r="C429" s="4" t="s">
        <v>10</v>
      </c>
      <c r="D429" s="4" t="s">
        <v>975</v>
      </c>
      <c r="E429" s="4" t="s">
        <v>10</v>
      </c>
      <c r="F429" s="4" t="s">
        <v>12</v>
      </c>
      <c r="G429" s="5">
        <v>83.7</v>
      </c>
      <c r="H429" s="5" t="s">
        <v>976</v>
      </c>
      <c r="I429" s="6" t="s">
        <v>1010</v>
      </c>
      <c r="J429" s="7">
        <f>1 - ((COUNTIF(I430:I$441,"no")+O$1-O$2))/(O$1-O$3)</f>
        <v>0.96048632218844987</v>
      </c>
      <c r="K429" s="7">
        <f>COUNTIF(I$1:I428,"yes")/O$3</f>
        <v>1</v>
      </c>
      <c r="L429" s="7">
        <f>2*COUNTIF(I$1:I428,"yes")/(COUNTIF(I$1:I428,"yes")+O$3+(O$1-O$3-(COUNTIF(I430:I$441,"no")+O$1-O$2)))</f>
        <v>0.4148148148148148</v>
      </c>
      <c r="M429" s="1"/>
    </row>
    <row r="430" spans="1:13" x14ac:dyDescent="0.3">
      <c r="A430" s="4" t="s">
        <v>977</v>
      </c>
      <c r="B430" s="4" t="s">
        <v>9</v>
      </c>
      <c r="C430" s="4" t="s">
        <v>10</v>
      </c>
      <c r="D430" s="4" t="s">
        <v>978</v>
      </c>
      <c r="E430" s="4" t="s">
        <v>10</v>
      </c>
      <c r="F430" s="4" t="s">
        <v>12</v>
      </c>
      <c r="G430" s="5">
        <v>63.7</v>
      </c>
      <c r="H430" s="5" t="s">
        <v>979</v>
      </c>
      <c r="I430" s="6" t="s">
        <v>1010</v>
      </c>
      <c r="J430" s="7">
        <f>1 - ((COUNTIF(I431:I$441,"no")+O$1-O$2))/(O$1-O$3)</f>
        <v>0.96352583586626139</v>
      </c>
      <c r="K430" s="7">
        <f>COUNTIF(I$1:I429,"yes")/O$3</f>
        <v>1</v>
      </c>
      <c r="L430" s="7">
        <f>2*COUNTIF(I$1:I429,"yes")/(COUNTIF(I$1:I429,"yes")+O$3+(O$1-O$3-(COUNTIF(I431:I$441,"no")+O$1-O$2)))</f>
        <v>0.41404805914972276</v>
      </c>
      <c r="M430" s="1"/>
    </row>
    <row r="431" spans="1:13" x14ac:dyDescent="0.3">
      <c r="A431" s="4" t="s">
        <v>980</v>
      </c>
      <c r="B431" s="4" t="s">
        <v>9</v>
      </c>
      <c r="C431" s="4" t="s">
        <v>10</v>
      </c>
      <c r="D431" s="4" t="s">
        <v>981</v>
      </c>
      <c r="E431" s="4" t="s">
        <v>10</v>
      </c>
      <c r="F431" s="4" t="s">
        <v>12</v>
      </c>
      <c r="G431" s="5">
        <v>51.9</v>
      </c>
      <c r="H431" s="5" t="s">
        <v>982</v>
      </c>
      <c r="I431" s="6" t="s">
        <v>1010</v>
      </c>
      <c r="J431" s="7">
        <f>1 - ((COUNTIF(I432:I$441,"no")+O$1-O$2))/(O$1-O$3)</f>
        <v>0.96656534954407292</v>
      </c>
      <c r="K431" s="7">
        <f>COUNTIF(I$1:I430,"yes")/O$3</f>
        <v>1</v>
      </c>
      <c r="L431" s="7">
        <f>2*COUNTIF(I$1:I430,"yes")/(COUNTIF(I$1:I430,"yes")+O$3+(O$1-O$3-(COUNTIF(I432:I$441,"no")+O$1-O$2)))</f>
        <v>0.41328413284132842</v>
      </c>
      <c r="M431" s="1"/>
    </row>
    <row r="432" spans="1:13" x14ac:dyDescent="0.3">
      <c r="A432" s="4" t="s">
        <v>983</v>
      </c>
      <c r="B432" s="4" t="s">
        <v>9</v>
      </c>
      <c r="C432" s="4" t="s">
        <v>10</v>
      </c>
      <c r="D432" s="4" t="s">
        <v>118</v>
      </c>
      <c r="E432" s="4" t="s">
        <v>10</v>
      </c>
      <c r="F432" s="4" t="s">
        <v>12</v>
      </c>
      <c r="G432" s="5">
        <v>19.8</v>
      </c>
      <c r="H432" s="5" t="s">
        <v>984</v>
      </c>
      <c r="I432" s="6" t="s">
        <v>1010</v>
      </c>
      <c r="J432" s="7">
        <f>1 - ((COUNTIF(I433:I$441,"no")+O$1-O$2))/(O$1-O$3)</f>
        <v>0.96960486322188455</v>
      </c>
      <c r="K432" s="7">
        <f>COUNTIF(I$1:I431,"yes")/O$3</f>
        <v>1</v>
      </c>
      <c r="L432" s="7">
        <f>2*COUNTIF(I$1:I431,"yes")/(COUNTIF(I$1:I431,"yes")+O$3+(O$1-O$3-(COUNTIF(I433:I$441,"no")+O$1-O$2)))</f>
        <v>0.41252302025782689</v>
      </c>
      <c r="M432" s="1"/>
    </row>
    <row r="433" spans="1:13" x14ac:dyDescent="0.3">
      <c r="A433" s="4" t="s">
        <v>985</v>
      </c>
      <c r="B433" s="4" t="s">
        <v>9</v>
      </c>
      <c r="C433" s="4" t="s">
        <v>10</v>
      </c>
      <c r="D433" s="4" t="s">
        <v>853</v>
      </c>
      <c r="E433" s="4" t="s">
        <v>10</v>
      </c>
      <c r="F433" s="4" t="s">
        <v>12</v>
      </c>
      <c r="G433" s="5">
        <v>-6</v>
      </c>
      <c r="H433" s="5" t="s">
        <v>986</v>
      </c>
      <c r="I433" s="6" t="s">
        <v>1010</v>
      </c>
      <c r="J433" s="7">
        <f>1 - ((COUNTIF(I434:I$441,"no")+O$1-O$2))/(O$1-O$3)</f>
        <v>0.97264437689969607</v>
      </c>
      <c r="K433" s="7">
        <f>COUNTIF(I$1:I432,"yes")/O$3</f>
        <v>1</v>
      </c>
      <c r="L433" s="7">
        <f>2*COUNTIF(I$1:I432,"yes")/(COUNTIF(I$1:I432,"yes")+O$3+(O$1-O$3-(COUNTIF(I434:I$441,"no")+O$1-O$2)))</f>
        <v>0.41176470588235292</v>
      </c>
      <c r="M433" s="1"/>
    </row>
    <row r="434" spans="1:13" x14ac:dyDescent="0.3">
      <c r="A434" s="4" t="s">
        <v>987</v>
      </c>
      <c r="B434" s="4" t="s">
        <v>9</v>
      </c>
      <c r="C434" s="4" t="s">
        <v>10</v>
      </c>
      <c r="D434" s="4" t="s">
        <v>988</v>
      </c>
      <c r="E434" s="4" t="s">
        <v>10</v>
      </c>
      <c r="F434" s="4" t="s">
        <v>12</v>
      </c>
      <c r="G434" s="5">
        <v>-33.700000000000003</v>
      </c>
      <c r="H434" s="5" t="s">
        <v>989</v>
      </c>
      <c r="I434" s="6" t="s">
        <v>1010</v>
      </c>
      <c r="J434" s="7">
        <f>1 - ((COUNTIF(I435:I$441,"no")+O$1-O$2))/(O$1-O$3)</f>
        <v>0.9756838905775076</v>
      </c>
      <c r="K434" s="7">
        <f>COUNTIF(I$1:I433,"yes")/O$3</f>
        <v>1</v>
      </c>
      <c r="L434" s="7">
        <f>2*COUNTIF(I$1:I433,"yes")/(COUNTIF(I$1:I433,"yes")+O$3+(O$1-O$3-(COUNTIF(I435:I$441,"no")+O$1-O$2)))</f>
        <v>0.41100917431192663</v>
      </c>
      <c r="M434" s="1"/>
    </row>
    <row r="435" spans="1:13" x14ac:dyDescent="0.3">
      <c r="A435" s="4" t="s">
        <v>990</v>
      </c>
      <c r="B435" s="4" t="s">
        <v>9</v>
      </c>
      <c r="C435" s="4" t="s">
        <v>835</v>
      </c>
      <c r="D435" s="4" t="s">
        <v>991</v>
      </c>
      <c r="E435" s="4" t="s">
        <v>10</v>
      </c>
      <c r="F435" s="4" t="s">
        <v>12</v>
      </c>
      <c r="G435" s="5">
        <v>-93</v>
      </c>
      <c r="H435" s="5" t="s">
        <v>992</v>
      </c>
      <c r="I435" s="6" t="s">
        <v>1010</v>
      </c>
      <c r="J435" s="7">
        <f>1 - ((COUNTIF(I436:I$441,"no")+O$1-O$2))/(O$1-O$3)</f>
        <v>0.97872340425531912</v>
      </c>
      <c r="K435" s="7">
        <f>COUNTIF(I$1:I434,"yes")/O$3</f>
        <v>1</v>
      </c>
      <c r="L435" s="7">
        <f>2*COUNTIF(I$1:I434,"yes")/(COUNTIF(I$1:I434,"yes")+O$3+(O$1-O$3-(COUNTIF(I436:I$441,"no")+O$1-O$2)))</f>
        <v>0.41025641025641024</v>
      </c>
      <c r="M435" s="1"/>
    </row>
    <row r="436" spans="1:13" x14ac:dyDescent="0.3">
      <c r="A436" s="4" t="s">
        <v>993</v>
      </c>
      <c r="B436" s="4" t="s">
        <v>9</v>
      </c>
      <c r="C436" s="4" t="s">
        <v>10</v>
      </c>
      <c r="D436" s="4" t="s">
        <v>354</v>
      </c>
      <c r="E436" s="4" t="s">
        <v>10</v>
      </c>
      <c r="F436" s="4" t="s">
        <v>12</v>
      </c>
      <c r="G436" s="5">
        <v>-129.80000000000001</v>
      </c>
      <c r="H436" s="5" t="s">
        <v>994</v>
      </c>
      <c r="I436" s="6" t="s">
        <v>1010</v>
      </c>
      <c r="J436" s="7">
        <f>1 - ((COUNTIF(I437:I$441,"no")+O$1-O$2))/(O$1-O$3)</f>
        <v>0.98176291793313075</v>
      </c>
      <c r="K436" s="7">
        <f>COUNTIF(I$1:I435,"yes")/O$3</f>
        <v>1</v>
      </c>
      <c r="L436" s="7">
        <f>2*COUNTIF(I$1:I435,"yes")/(COUNTIF(I$1:I435,"yes")+O$3+(O$1-O$3-(COUNTIF(I437:I$441,"no")+O$1-O$2)))</f>
        <v>0.40950639853747717</v>
      </c>
      <c r="M436" s="1"/>
    </row>
    <row r="437" spans="1:13" x14ac:dyDescent="0.3">
      <c r="A437" s="4" t="s">
        <v>995</v>
      </c>
      <c r="B437" s="4" t="s">
        <v>9</v>
      </c>
      <c r="C437" s="4" t="s">
        <v>10</v>
      </c>
      <c r="D437" s="4" t="s">
        <v>123</v>
      </c>
      <c r="E437" s="4" t="s">
        <v>10</v>
      </c>
      <c r="F437" s="4" t="s">
        <v>12</v>
      </c>
      <c r="G437" s="5">
        <v>-136.9</v>
      </c>
      <c r="H437" s="5" t="s">
        <v>996</v>
      </c>
      <c r="I437" s="6" t="s">
        <v>1010</v>
      </c>
      <c r="J437" s="7">
        <f>1 - ((COUNTIF(I438:I$441,"no")+O$1-O$2))/(O$1-O$3)</f>
        <v>0.98480243161094227</v>
      </c>
      <c r="K437" s="7">
        <f>COUNTIF(I$1:I436,"yes")/O$3</f>
        <v>1</v>
      </c>
      <c r="L437" s="7">
        <f>2*COUNTIF(I$1:I436,"yes")/(COUNTIF(I$1:I436,"yes")+O$3+(O$1-O$3-(COUNTIF(I438:I$441,"no")+O$1-O$2)))</f>
        <v>0.40875912408759124</v>
      </c>
      <c r="M437" s="1"/>
    </row>
    <row r="438" spans="1:13" x14ac:dyDescent="0.3">
      <c r="A438" s="4" t="s">
        <v>997</v>
      </c>
      <c r="B438" s="4" t="s">
        <v>9</v>
      </c>
      <c r="C438" s="4" t="s">
        <v>10</v>
      </c>
      <c r="D438" s="4" t="s">
        <v>956</v>
      </c>
      <c r="E438" s="4" t="s">
        <v>10</v>
      </c>
      <c r="F438" s="4" t="s">
        <v>12</v>
      </c>
      <c r="G438" s="5">
        <v>-154</v>
      </c>
      <c r="H438" s="5" t="s">
        <v>998</v>
      </c>
      <c r="I438" s="6" t="s">
        <v>1010</v>
      </c>
      <c r="J438" s="7">
        <f>1 - ((COUNTIF(I439:I$441,"no")+O$1-O$2))/(O$1-O$3)</f>
        <v>0.9878419452887538</v>
      </c>
      <c r="K438" s="7">
        <f>COUNTIF(I$1:I437,"yes")/O$3</f>
        <v>1</v>
      </c>
      <c r="L438" s="7">
        <f>2*COUNTIF(I$1:I437,"yes")/(COUNTIF(I$1:I437,"yes")+O$3+(O$1-O$3-(COUNTIF(I439:I$441,"no")+O$1-O$2)))</f>
        <v>0.40801457194899821</v>
      </c>
      <c r="M438" s="1"/>
    </row>
    <row r="439" spans="1:13" x14ac:dyDescent="0.3">
      <c r="A439" s="4" t="s">
        <v>999</v>
      </c>
      <c r="B439" s="4" t="s">
        <v>9</v>
      </c>
      <c r="C439" s="4" t="s">
        <v>10</v>
      </c>
      <c r="D439" s="4" t="s">
        <v>1000</v>
      </c>
      <c r="E439" s="4" t="s">
        <v>10</v>
      </c>
      <c r="F439" s="4" t="s">
        <v>12</v>
      </c>
      <c r="G439" s="5">
        <v>-164.6</v>
      </c>
      <c r="H439" s="5" t="s">
        <v>1001</v>
      </c>
      <c r="I439" s="6" t="s">
        <v>1010</v>
      </c>
      <c r="J439" s="7">
        <f>1 - ((COUNTIF(I440:I$441,"no")+O$1-O$2))/(O$1-O$3)</f>
        <v>0.99088145896656532</v>
      </c>
      <c r="K439" s="7">
        <f>COUNTIF(I$1:I438,"yes")/O$3</f>
        <v>1</v>
      </c>
      <c r="L439" s="7">
        <f>2*COUNTIF(I$1:I438,"yes")/(COUNTIF(I$1:I438,"yes")+O$3+(O$1-O$3-(COUNTIF(I440:I$441,"no")+O$1-O$2)))</f>
        <v>0.40727272727272729</v>
      </c>
      <c r="M439" s="1"/>
    </row>
    <row r="440" spans="1:13" x14ac:dyDescent="0.3">
      <c r="A440" s="4" t="s">
        <v>1002</v>
      </c>
      <c r="B440" s="4" t="s">
        <v>9</v>
      </c>
      <c r="C440" s="4" t="s">
        <v>10</v>
      </c>
      <c r="D440" s="4" t="s">
        <v>1003</v>
      </c>
      <c r="E440" s="4" t="s">
        <v>10</v>
      </c>
      <c r="F440" s="4" t="s">
        <v>12</v>
      </c>
      <c r="G440" s="5">
        <v>-189.7</v>
      </c>
      <c r="H440" s="5" t="s">
        <v>1004</v>
      </c>
      <c r="I440" s="6" t="s">
        <v>1010</v>
      </c>
      <c r="J440" s="7">
        <f>1 - ((COUNTIF(I441:I$441,"no")+O$1-O$2))/(O$1-O$3)</f>
        <v>0.99392097264437695</v>
      </c>
      <c r="K440" s="7">
        <f>COUNTIF(I$1:I439,"yes")/O$3</f>
        <v>1</v>
      </c>
      <c r="L440" s="7">
        <f>2*COUNTIF(I$1:I439,"yes")/(COUNTIF(I$1:I439,"yes")+O$3+(O$1-O$3-(COUNTIF(I441:I$441,"no")+O$1-O$2)))</f>
        <v>0.40653357531760437</v>
      </c>
      <c r="M440" s="1"/>
    </row>
    <row r="441" spans="1:13" x14ac:dyDescent="0.3">
      <c r="A441" s="4" t="s">
        <v>1005</v>
      </c>
      <c r="B441" s="4" t="s">
        <v>9</v>
      </c>
      <c r="C441" s="4" t="s">
        <v>10</v>
      </c>
      <c r="D441" s="4" t="s">
        <v>1006</v>
      </c>
      <c r="E441" s="4" t="s">
        <v>10</v>
      </c>
      <c r="F441" s="4" t="s">
        <v>12</v>
      </c>
      <c r="G441" s="5">
        <v>-197.4</v>
      </c>
      <c r="H441" s="5" t="s">
        <v>1007</v>
      </c>
      <c r="I441" s="6" t="s">
        <v>1010</v>
      </c>
      <c r="J441" s="7">
        <f>1 - ((COUNTIF(I$441:I442,"no")+O$1-O$2))/(O$1-O$3)</f>
        <v>0.99392097264437695</v>
      </c>
      <c r="K441" s="7">
        <f>COUNTIF(I$1:I440,"yes")/O$3</f>
        <v>1</v>
      </c>
      <c r="L441" s="7">
        <f>2*COUNTIF(I$1:I440,"yes")/(COUNTIF(I$1:I440,"yes")+O$3+(O$1-O$3-(COUNTIF(I$441:I442,"no")+O$1-O$2)))</f>
        <v>0.40653357531760437</v>
      </c>
      <c r="M441" s="1"/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o E A A B Q S w M E F A A C A A g A G L q J V H i X b V y k A A A A 9 g A A A B I A H A B D b 2 5 m a W c v U G F j a 2 F n Z S 5 4 b W w g o h g A K K A U A A A A A A A A A A A A A A A A A A A A A A A A A A A A h Y 8 x D o I w G I W v Q r r T l u J g y E 8 Z X C U x G o 1 r U y s 0 Q j G 0 t d z N w S N 5 B T G K u j m + 7 3 3 D e / f r D Y q h b a K L 6 q 3 u T I 4 S T F G k j O w O 2 l Q 5 8 u 4 Y z 1 H B Y S X k S V Q q G m V j s 8 E e c l Q 7 d 8 4 I C S H g k O K u r w i j N C H 7 c r m R t W o F + s j 6 v x x r Y 5 0 w U i E O u 9 c Y z n B C U z x j D F M g E 4 R S m 6 / A x r 3 P 9 g f C w j f O 9 4 r 3 P l 5 v g U w R y P s D f w B Q S w M E F A A C A A g A G L q J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i 6 i V Q 0 w k T 0 t A E A A D Q E A A A T A B w A R m 9 y b X V s Y X M v U 2 V j d G l v b j E u b S C i G A A o o B Q A A A A A A A A A A A A A A A A A A A A A A A A A A A C l U s 1 K A z E Q v h f 6 D i F e t h A W t v 6 i e N C t g u B F W j 3 t J b Z R A 9 l E k q y 2 l I J 6 0 I P i u U c f Q U H x X 1 8 h e S O z u 1 b r z 6 L i w i b M N 5 O Z b + Y b R Z q a C g 7 q + R 3 M l E v l k t r C k r S A x u u M g F n A i C 6 X g P t M 3 + 7 b A / N k j 8 y j u T F 3 z h e q H b 8 m m k l M u P Y W K S N + K L h 2 h v J g O B 2 t K i J V l L g z q o l d z g R u q a g l Y k x 5 l K X 3 d V v D C p p C E K K F t p Z 4 D b O E K H 9 p k w t J U F A d D y o o r z 4 C T d 9 c m w d z l V a 3 B / Y E O D I 3 5 h k 6 H o 0 s W U N i r j a E j E P B k p g 3 O t t E e Z 9 Z o 2 4 X 5 v 4 A I q B d D N C k r X s I D P B q A T 5 a g I 8 V 4 O M F + E Q B P l m A T 3 3 A e 5 V y i f K f Z j I s 5 F z I q N I / K J l P c F G K 1 + E p r 7 t M u Z M i h e Y p x 7 L z R 4 H z s q 8 K A 5 4 w N j g z W X t D w p 6 Z c 9 f G p W v j f t B G x s + Z F + b K H g L z b J 6 A 3 f s Y l t 7 2 9 F 3 + + j a j O m f / V X U w J H o W q I n M X z T c V O c 7 C 7 i 5 V S O M x t Q 5 v C 4 E 0 C m w k g h N 6 r q T t q 1 2 E N j A T J H K u z K B n 6 Z 7 M 6 q w 9 + 2 2 p v + j P T a 3 v 9 v Y / w 5 k a M P 9 o h 1 P y f 5 q q 7 5 w n 3 k B U E s B A i 0 A F A A C A A g A G L q J V H i X b V y k A A A A 9 g A A A B I A A A A A A A A A A A A A A A A A A A A A A E N v b m Z p Z y 9 Q Y W N r Y W d l L n h t b F B L A Q I t A B Q A A g A I A B i 6 i V Q P y u m r p A A A A O k A A A A T A A A A A A A A A A A A A A A A A P A A A A B b Q 2 9 u d G V u d F 9 U e X B l c 1 0 u e G 1 s U E s B A i 0 A F A A C A A g A G L q J V D T C R P S 0 A Q A A N A Q A A B M A A A A A A A A A A A A A A A A A 4 Q E A A E Z v c m 1 1 b G F z L 1 N l Y 3 R p b 2 4 x L m 1 Q S w U G A A A A A A M A A w D C A A A A 4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B Q A A A A A A A C i F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h Y m x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5 V D E 4 O j E w O j I x L j I w O T M 0 M T l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h Y m x l L 9 C Y 0 L f Q v N C 1 0 L 3 Q u N G C 0 Y w g 0 Y L Q u N C / L n t D b 2 x 1 b W 4 x L D B 9 J n F 1 b 3 Q 7 L C Z x d W 9 0 O 1 N l Y 3 R p b 2 4 x L 3 R h Y m x l L 9 C Y 0 L f Q v N C 1 0 L 3 Q u N G C 0 Y w g 0 Y L Q u N C / L n t D b 2 x 1 b W 4 y L D F 9 J n F 1 b 3 Q 7 L C Z x d W 9 0 O 1 N l Y 3 R p b 2 4 x L 3 R h Y m x l L 9 C Y 0 L f Q v N C 1 0 L 3 Q u N G C 0 Y w g 0 Y L Q u N C / L n t D b 2 x 1 b W 4 z L D J 9 J n F 1 b 3 Q 7 L C Z x d W 9 0 O 1 N l Y 3 R p b 2 4 x L 3 R h Y m x l L 9 C Y 0 L f Q v N C 1 0 L 3 Q u N G C 0 Y w g 0 Y L Q u N C / L n t D b 2 x 1 b W 4 0 L D N 9 J n F 1 b 3 Q 7 L C Z x d W 9 0 O 1 N l Y 3 R p b 2 4 x L 3 R h Y m x l L 9 C Y 0 L f Q v N C 1 0 L 3 Q u N G C 0 Y w g 0 Y L Q u N C / L n t D b 2 x 1 b W 4 1 L D R 9 J n F 1 b 3 Q 7 L C Z x d W 9 0 O 1 N l Y 3 R p b 2 4 x L 3 R h Y m x l L 9 C Y 0 L f Q v N C 1 0 L 3 Q u N G C 0 Y w g 0 Y L Q u N C / L n t D b 2 x 1 b W 4 2 L D V 9 J n F 1 b 3 Q 7 L C Z x d W 9 0 O 1 N l Y 3 R p b 2 4 x L 3 R h Y m x l L 9 C Y 0 L f Q v N C 1 0 L 3 Q u N G C 0 Y w g 0 Y L Q u N C / L n t D b 2 x 1 b W 4 3 L D Z 9 J n F 1 b 3 Q 7 L C Z x d W 9 0 O 1 N l Y 3 R p b 2 4 x L 3 R h Y m x l L 9 C Y 0 L f Q v N C 1 0 L 3 Q u N G C 0 Y w g 0 Y L Q u N C /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3 R h Y m x l L 9 C Y 0 L f Q v N C 1 0 L 3 Q u N G C 0 Y w g 0 Y L Q u N C / L n t D b 2 x 1 b W 4 x L D B 9 J n F 1 b 3 Q 7 L C Z x d W 9 0 O 1 N l Y 3 R p b 2 4 x L 3 R h Y m x l L 9 C Y 0 L f Q v N C 1 0 L 3 Q u N G C 0 Y w g 0 Y L Q u N C / L n t D b 2 x 1 b W 4 y L D F 9 J n F 1 b 3 Q 7 L C Z x d W 9 0 O 1 N l Y 3 R p b 2 4 x L 3 R h Y m x l L 9 C Y 0 L f Q v N C 1 0 L 3 Q u N G C 0 Y w g 0 Y L Q u N C / L n t D b 2 x 1 b W 4 z L D J 9 J n F 1 b 3 Q 7 L C Z x d W 9 0 O 1 N l Y 3 R p b 2 4 x L 3 R h Y m x l L 9 C Y 0 L f Q v N C 1 0 L 3 Q u N G C 0 Y w g 0 Y L Q u N C / L n t D b 2 x 1 b W 4 0 L D N 9 J n F 1 b 3 Q 7 L C Z x d W 9 0 O 1 N l Y 3 R p b 2 4 x L 3 R h Y m x l L 9 C Y 0 L f Q v N C 1 0 L 3 Q u N G C 0 Y w g 0 Y L Q u N C / L n t D b 2 x 1 b W 4 1 L D R 9 J n F 1 b 3 Q 7 L C Z x d W 9 0 O 1 N l Y 3 R p b 2 4 x L 3 R h Y m x l L 9 C Y 0 L f Q v N C 1 0 L 3 Q u N G C 0 Y w g 0 Y L Q u N C / L n t D b 2 x 1 b W 4 2 L D V 9 J n F 1 b 3 Q 7 L C Z x d W 9 0 O 1 N l Y 3 R p b 2 4 x L 3 R h Y m x l L 9 C Y 0 L f Q v N C 1 0 L 3 Q u N G C 0 Y w g 0 Y L Q u N C / L n t D b 2 x 1 b W 4 3 L D Z 9 J n F 1 b 3 Q 7 L C Z x d W 9 0 O 1 N l Y 3 R p b 2 4 x L 3 R h Y m x l L 9 C Y 0 L f Q v N C 1 0 L 3 Q u N G C 0 Y w g 0 Y L Q u N C /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Y W J s Z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S 8 l R D A l O T g l R D A l Q j c l R D A l Q k M l R D A l Q j U l R D A l Q k Q l R D A l Q j g l R D E l O D I l R D E l O E M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Q 2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l U M j A 6 M T U 6 N D g u O T Q 1 N T I 5 M F o i I C 8 + P E V u d H J 5 I F R 5 c G U 9 I k Z p b G x D b 2 x 1 b W 5 U e X B l c y I g V m F s d W U 9 I n N C Z 1 k 9 I i A v P j x F b n R y e S B U e X B l P S J G a W x s Q 2 9 s d W 1 u T m F t Z X M i I F Z h b H V l P S J z W y Z x d W 9 0 O 0 N v b H V t b j E u M S Z x d W 9 0 O y w m c X V v d D t D b 2 x 1 b W 4 x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Q 2 x p c 3 Q v 0 J j Q t 9 C 8 0 L X Q v d C 1 0 L 3 Q v d G L 0 L k g 0 Y L Q u N C / L n t D b 2 x 1 b W 4 x L j E s M H 0 m c X V v d D s s J n F 1 b 3 Q 7 U 2 V j d G l v b j E v Q U N s a X N 0 L 9 C Y 0 L f Q v N C 1 0 L 3 Q t d C 9 0 L 3 R i 9 C 5 I N G C 0 L j Q v y 5 7 Q 2 9 s d W 1 u M S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F D b G l z d C / Q m N C 3 0 L z Q t d C 9 0 L X Q v d C 9 0 Y v Q u S D R g t C 4 0 L 8 u e 0 N v b H V t b j E u M S w w f S Z x d W 9 0 O y w m c X V v d D t T Z W N 0 a W 9 u M S 9 B Q 2 x p c 3 Q v 0 J j Q t 9 C 8 0 L X Q v d C 1 0 L 3 Q v d G L 0 L k g 0 Y L Q u N C / L n t D b 2 x 1 b W 4 x L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D b G l z d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Q 2 x p c 3 Q v J U Q w J U E w J U Q w J U I w J U Q w J U I 3 J U Q w J U I 0 J U Q w J U I 1 J U Q w J U J C J U Q w J U I 4 J U Q x J T g y J U Q x J T h D J T I w J U Q x J T g x J U Q x J T g y J U Q w J U J F J U Q w J U J C J U Q w J U I x J U Q w J U I 1 J U Q x J T g 2 J T I w J U Q w J U J G J U Q w J U J F J T I w J U Q x J T g w J U Q w J U I w J U Q w J U I 3 J U Q w J U I 0 J U Q w J U I 1 J U Q w J U J C J U Q w J U I 4 J U Q x J T g y J U Q w J U I 1 J U Q w J U J C J U Q x J T h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N s a X N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1 4 4 p 1 q 4 P l Q q Z P 7 V e I C U Q k A A A A A A I A A A A A A B B m A A A A A Q A A I A A A A A X s F z x K 9 r j k G B / 2 Z l H y X 8 1 j 2 L r K S 7 V c B V P 9 X G r O J 1 T Z A A A A A A 6 A A A A A A g A A I A A A A P d w E q r n d V C P b V o C g m n c i J c V w O Z 5 L / 5 p I n O v p 5 P 4 q P W c U A A A A H s V 6 Q B C t D 4 E o t V 2 B P 7 t + y M M e j O z 0 q d h g + L j 9 m h X j G M B Y b 2 M j X q + 2 j P j n X 9 e j E N U B I O y Y z L 1 H i R f y k x R p 7 J I b n K 5 m k g 2 n S x E s j L S 0 5 k F 7 0 K v Q A A A A E C C j 1 y b 2 7 Z K p v j j V N F S z s G m N M a e R f z R s T A L o 7 x t L n C q T q 6 9 w B w v h J n 4 L V O A s x k 0 6 P B Z p q 1 g o Y f Z 7 e u L O W M f U 7 A = < / D a t a M a s h u p > 
</file>

<file path=customXml/itemProps1.xml><?xml version="1.0" encoding="utf-8"?>
<ds:datastoreItem xmlns:ds="http://schemas.openxmlformats.org/officeDocument/2006/customXml" ds:itemID="{F742F5D2-0359-4190-B41C-99736807B2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sample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2022-04-30T18:18:49Z</dcterms:modified>
</cp:coreProperties>
</file>