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hasasha/Desktop/"/>
    </mc:Choice>
  </mc:AlternateContent>
  <xr:revisionPtr revIDLastSave="0" documentId="8_{A1998169-D434-D047-A6E0-7A45B3A0BA0D}" xr6:coauthVersionLast="47" xr6:coauthVersionMax="47" xr10:uidLastSave="{00000000-0000-0000-0000-000000000000}"/>
  <bookViews>
    <workbookView xWindow="760" yWindow="600" windowWidth="23700" windowHeight="16300" activeTab="1"/>
  </bookViews>
  <sheets>
    <sheet name="table2" sheetId="1" r:id="rId1"/>
    <sheet name="Лист2" sheetId="3" r:id="rId2"/>
  </sheets>
  <definedNames>
    <definedName name="_xlchart.v1.0" hidden="1">Лист2!$G$1</definedName>
    <definedName name="_xlchart.v1.1" hidden="1">Лист2!$G$2:$G$173</definedName>
    <definedName name="_xlchart.v1.10" hidden="1">Лист2!$L$2:$L$173</definedName>
    <definedName name="_xlchart.v1.2" hidden="1">Лист2!$L$1</definedName>
    <definedName name="_xlchart.v1.3" hidden="1">Лист2!$L$2:$L$173</definedName>
    <definedName name="_xlchart.v1.4" hidden="1">Лист2!$G$2:$G$173</definedName>
    <definedName name="_xlchart.v1.5" hidden="1">Лист2!$L$1</definedName>
    <definedName name="_xlchart.v1.6" hidden="1">Лист2!$L$2:$L$173</definedName>
    <definedName name="_xlchart.v1.7" hidden="1">Лист2!$G$1</definedName>
    <definedName name="_xlchart.v1.8" hidden="1">Лист2!$G$2:$G$173</definedName>
    <definedName name="_xlchart.v1.9" hidden="1">Лист2!$L$1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2" i="3"/>
</calcChain>
</file>

<file path=xl/sharedStrings.xml><?xml version="1.0" encoding="utf-8"?>
<sst xmlns="http://schemas.openxmlformats.org/spreadsheetml/2006/main" count="1470" uniqueCount="443">
  <si>
    <t>AC</t>
  </si>
  <si>
    <t>Contain architecture</t>
  </si>
  <si>
    <t xml:space="preserve"> used for building profile</t>
  </si>
  <si>
    <t>found in hmm2search result</t>
  </si>
  <si>
    <t>E-value</t>
  </si>
  <si>
    <t>score</t>
  </si>
  <si>
    <t>protein length</t>
  </si>
  <si>
    <t>A0A212CD61_CEREH</t>
  </si>
  <si>
    <t>+</t>
  </si>
  <si>
    <t>-</t>
  </si>
  <si>
    <t>1.1e-242</t>
  </si>
  <si>
    <t>A0A7E6D1T7_9CHIR</t>
  </si>
  <si>
    <t>A0A091UPT0_NIPNI</t>
  </si>
  <si>
    <t>2.2e-195</t>
  </si>
  <si>
    <t>A0A1U8DZG6_ALLSI</t>
  </si>
  <si>
    <t>7.9e-214</t>
  </si>
  <si>
    <t>F1SLT4_PIG</t>
  </si>
  <si>
    <t>3.9e-224</t>
  </si>
  <si>
    <t>A0A384BGT4_URSMA</t>
  </si>
  <si>
    <t>1.5e-249</t>
  </si>
  <si>
    <t>CD4_CERAT</t>
  </si>
  <si>
    <t>1.2e-268</t>
  </si>
  <si>
    <t>G3WTA4_SARHA</t>
  </si>
  <si>
    <t>2.3e-266</t>
  </si>
  <si>
    <t>A0A663F4F2_AQUCH</t>
  </si>
  <si>
    <t>7.8e-213</t>
  </si>
  <si>
    <t>A0A091MIH9_9PASS</t>
  </si>
  <si>
    <t>7.7e-162</t>
  </si>
  <si>
    <t>A0A6P5BSE2_BOSIN</t>
  </si>
  <si>
    <t>2.4e-237</t>
  </si>
  <si>
    <t>A0A0Q3URE4_AMAAE</t>
  </si>
  <si>
    <t>8.1e-235</t>
  </si>
  <si>
    <t>W5P8J4_SHEEP</t>
  </si>
  <si>
    <t>2.2e-283</t>
  </si>
  <si>
    <t>G3UBY8_LOXAF</t>
  </si>
  <si>
    <t>9.5e-215</t>
  </si>
  <si>
    <t>A0A093INP9_FULGA</t>
  </si>
  <si>
    <t>3.4e-197</t>
  </si>
  <si>
    <t>A0A6J0WDD7_ODOVR</t>
  </si>
  <si>
    <t>A0A2K5K7H1_COLAP</t>
  </si>
  <si>
    <t>A0A6I9M368_PERMB</t>
  </si>
  <si>
    <t>2.9e-280</t>
  </si>
  <si>
    <t>A0A341AHR6_NEOAA</t>
  </si>
  <si>
    <t>1.1e-289</t>
  </si>
  <si>
    <t>A0A093N9B7_PYGAD</t>
  </si>
  <si>
    <t>8.2e-188</t>
  </si>
  <si>
    <t>F7ILX9_CALJA</t>
  </si>
  <si>
    <t>1.7e-289</t>
  </si>
  <si>
    <t>A0A093FFP9_GAVST</t>
  </si>
  <si>
    <t>A0A643CBU4_BALPH</t>
  </si>
  <si>
    <t>2.7e-254</t>
  </si>
  <si>
    <t>A0A2K6M3L9_RHIBE</t>
  </si>
  <si>
    <t>G1QAX4_MYOLU</t>
  </si>
  <si>
    <t>3.5e-288</t>
  </si>
  <si>
    <t>CD4_MOUSE</t>
  </si>
  <si>
    <t>2.4e-288</t>
  </si>
  <si>
    <t>A0A672TZQ4_STRHB</t>
  </si>
  <si>
    <t>3.5e-215</t>
  </si>
  <si>
    <t>A0A383Z543_BALAS</t>
  </si>
  <si>
    <t>2.5e-300</t>
  </si>
  <si>
    <t>G3UCG3_LOXAF</t>
  </si>
  <si>
    <t>3.5e-236</t>
  </si>
  <si>
    <t>A0A2K5RGR6_CEBIM</t>
  </si>
  <si>
    <t>4.1e-297</t>
  </si>
  <si>
    <t>A0A6J3FXI1_SAPAP</t>
  </si>
  <si>
    <t>1.4e-298</t>
  </si>
  <si>
    <t>A0A6J0W955_ODOVR</t>
  </si>
  <si>
    <t>8.6e-265</t>
  </si>
  <si>
    <t>A0A2I0U4I8_LIMLA</t>
  </si>
  <si>
    <t>4.7e-252</t>
  </si>
  <si>
    <t>A0A663F402_AQUCH</t>
  </si>
  <si>
    <t>3.4e-213</t>
  </si>
  <si>
    <t>A0A2Y9RYS9_TRIMA</t>
  </si>
  <si>
    <t>A0A3Q7RWR8_VULVU</t>
  </si>
  <si>
    <t>A0A673U8S3_SURSU</t>
  </si>
  <si>
    <t>1.2e-304</t>
  </si>
  <si>
    <t>S7N841_MYOBR</t>
  </si>
  <si>
    <t>9.6e-296</t>
  </si>
  <si>
    <t>H0VL66_CAVPO</t>
  </si>
  <si>
    <t>2.4e-296</t>
  </si>
  <si>
    <t>F6XGD3_MACMU</t>
  </si>
  <si>
    <t>A0A2K6DWJ0_MACNE</t>
  </si>
  <si>
    <t>A0A2K6U8E4_SAIBB</t>
  </si>
  <si>
    <t>5.6e-286</t>
  </si>
  <si>
    <t>A0A6P3QWE0_PTEVA</t>
  </si>
  <si>
    <t>G3GUN9_CRIGR</t>
  </si>
  <si>
    <t>A0A2Y9NP79_DELLE</t>
  </si>
  <si>
    <t>2.6e-288</t>
  </si>
  <si>
    <t>G3TZC2_LOXAF</t>
  </si>
  <si>
    <t>9.4e-229</t>
  </si>
  <si>
    <t>CD4_CANLF</t>
  </si>
  <si>
    <t>3.3e-274</t>
  </si>
  <si>
    <t>A0A672U131_STRHB</t>
  </si>
  <si>
    <t>4.5e-206</t>
  </si>
  <si>
    <t>A0A1S3FR55_DIPOR</t>
  </si>
  <si>
    <t>1.9e-254</t>
  </si>
  <si>
    <t>W5P8J5_SHEEP</t>
  </si>
  <si>
    <t>7.9e-287</t>
  </si>
  <si>
    <t>A0A452E3R1_CAPHI</t>
  </si>
  <si>
    <t>A0A093CSY3_TAUER</t>
  </si>
  <si>
    <t>7.4e-190</t>
  </si>
  <si>
    <t>Q71QE2_TURTR</t>
  </si>
  <si>
    <t>3.4e-290</t>
  </si>
  <si>
    <t>F1SLT5_PIG</t>
  </si>
  <si>
    <t>1.4e-223</t>
  </si>
  <si>
    <t>A0A2K5E3A9_AOTNA</t>
  </si>
  <si>
    <t>2.2e-300</t>
  </si>
  <si>
    <t>G3QL31_GORGO</t>
  </si>
  <si>
    <t>CD4_MACMU</t>
  </si>
  <si>
    <t>A0A2Y9RUH9_TRIMA</t>
  </si>
  <si>
    <t>A0A1U7Q3K5_MESAU</t>
  </si>
  <si>
    <t>3.8e-300</t>
  </si>
  <si>
    <t>A0A4W2CPG8_BOBOX</t>
  </si>
  <si>
    <t>1.9e-302</t>
  </si>
  <si>
    <t>I3NES8_ICTTR</t>
  </si>
  <si>
    <t>A0A3Q7MKW0_CALUR</t>
  </si>
  <si>
    <t>1.9e-284</t>
  </si>
  <si>
    <t>A0A5F4D9E1_CANLF</t>
  </si>
  <si>
    <t>1.9e-259</t>
  </si>
  <si>
    <t>L5M931_MYODS</t>
  </si>
  <si>
    <t>G7PJN3_MACFA</t>
  </si>
  <si>
    <t>A0A096MWA4_PAPAN</t>
  </si>
  <si>
    <t>A0A091RAA2_MERNU</t>
  </si>
  <si>
    <t>6.4e-180</t>
  </si>
  <si>
    <t>A0A452SRG8_URSAM</t>
  </si>
  <si>
    <t>2.8e-226</t>
  </si>
  <si>
    <t>A0A7N4V885_SARHA</t>
  </si>
  <si>
    <t>1.9e-266</t>
  </si>
  <si>
    <t>A0A0G3FB31_CERAT</t>
  </si>
  <si>
    <t>A0A091CQ95_FUKDA</t>
  </si>
  <si>
    <t>1.4e-289</t>
  </si>
  <si>
    <t>A0A2Y9E6V4_TRIMA</t>
  </si>
  <si>
    <t>A0A3Q7MKW3_CALUR</t>
  </si>
  <si>
    <t>5.8e-227</t>
  </si>
  <si>
    <t>F6Y6X8_HORSE</t>
  </si>
  <si>
    <t>1.6e-295</t>
  </si>
  <si>
    <t>A0A091PV80_LEPDC</t>
  </si>
  <si>
    <t>2.3e-193</t>
  </si>
  <si>
    <t>CD4_MACNE</t>
  </si>
  <si>
    <t>A0A3L8S9T8_CHLGU</t>
  </si>
  <si>
    <t>7.2e-245</t>
  </si>
  <si>
    <t>A0A5E4B6T4_MARMO</t>
  </si>
  <si>
    <t>A0A2Y9KVU3_ENHLU</t>
  </si>
  <si>
    <t>L8HVB0_9CETA</t>
  </si>
  <si>
    <t>1.1e-287</t>
  </si>
  <si>
    <t>L8Y3X9_TUPCH</t>
  </si>
  <si>
    <t>CD4_RABIT</t>
  </si>
  <si>
    <t>K7GT07_PIG</t>
  </si>
  <si>
    <t>6.8e-224</t>
  </si>
  <si>
    <t>A0A2U3Y2Q1_LEPWE</t>
  </si>
  <si>
    <t>5.3e-288</t>
  </si>
  <si>
    <t>A0A2F0BI26_ESCRO</t>
  </si>
  <si>
    <t>6.5e-211</t>
  </si>
  <si>
    <t>A0A4X2JRA7_VOMUR</t>
  </si>
  <si>
    <t>7.6e-223</t>
  </si>
  <si>
    <t>A0A6I9JN20_CHRAS</t>
  </si>
  <si>
    <t>5.7e-305</t>
  </si>
  <si>
    <t>A0A2K5YPB8_MANLE</t>
  </si>
  <si>
    <t>A0A1A6HFA7_NEOLE</t>
  </si>
  <si>
    <t>3.9e-234</t>
  </si>
  <si>
    <t>A0A091S3U4_NESNO</t>
  </si>
  <si>
    <t>5.5e-198</t>
  </si>
  <si>
    <t>M3W1W4_FELCA</t>
  </si>
  <si>
    <t>A0A6J2AN56_ACIJB</t>
  </si>
  <si>
    <t>A0A2R9B4G7_PANPA</t>
  </si>
  <si>
    <t>A0A5F8A870_MACMU</t>
  </si>
  <si>
    <t>2.4e-175</t>
  </si>
  <si>
    <t>A0A6P6IES1_PUMCO</t>
  </si>
  <si>
    <t>2.6e-251</t>
  </si>
  <si>
    <t>CD4_PANTR</t>
  </si>
  <si>
    <t>A0A6P3HKF8_BISBI</t>
  </si>
  <si>
    <t>1.9e-241</t>
  </si>
  <si>
    <t>G1Q929_MYOLU</t>
  </si>
  <si>
    <t>2.3e-226</t>
  </si>
  <si>
    <t>A0A485MFW6_LYNPA</t>
  </si>
  <si>
    <t>G3ULS8_LOXAF</t>
  </si>
  <si>
    <t>A0A6I9IHR5_VICPA</t>
  </si>
  <si>
    <t>2.9e-287</t>
  </si>
  <si>
    <t>I6LI22_MUSPF</t>
  </si>
  <si>
    <t>8.8e-271</t>
  </si>
  <si>
    <t>G3TWZ4_LOXAF</t>
  </si>
  <si>
    <t>2.8e-248</t>
  </si>
  <si>
    <t>H0XBR4_OTOGA</t>
  </si>
  <si>
    <t>6.8e-233</t>
  </si>
  <si>
    <t>S9XJK8_CAMFR</t>
  </si>
  <si>
    <t>7.1e-261</t>
  </si>
  <si>
    <t>A0A6P3HLF2_BISBI</t>
  </si>
  <si>
    <t>3.6e-296</t>
  </si>
  <si>
    <t>G1T4B9_RABIT</t>
  </si>
  <si>
    <t>A0A5E4B7B3_MARMO</t>
  </si>
  <si>
    <t>A0A287ACK9_PIG</t>
  </si>
  <si>
    <t>1.8e-222</t>
  </si>
  <si>
    <t>A0A6P5KVJ6_PHACI</t>
  </si>
  <si>
    <t>F1MJK4_BOVIN</t>
  </si>
  <si>
    <t>1.5e-292</t>
  </si>
  <si>
    <t>A0A2K5MY49_CERAT</t>
  </si>
  <si>
    <t>5.2e-292</t>
  </si>
  <si>
    <t>A0A3Q7W019_URSAR</t>
  </si>
  <si>
    <t>1.5e-269</t>
  </si>
  <si>
    <t>A0A6J2AKM6_ACIJB</t>
  </si>
  <si>
    <t>2.3e-294</t>
  </si>
  <si>
    <t>G5CAQ9_HETGA</t>
  </si>
  <si>
    <t>1.3e-277</t>
  </si>
  <si>
    <t>H2NG98_PONAB</t>
  </si>
  <si>
    <t>9.9e-280</t>
  </si>
  <si>
    <t>A0A6J0WB74_ODOVR</t>
  </si>
  <si>
    <t>1.1e-256</t>
  </si>
  <si>
    <t>A0A5E4B698_MARMO</t>
  </si>
  <si>
    <t>A0A091I8Q3_CALAN</t>
  </si>
  <si>
    <t>5.6e-159</t>
  </si>
  <si>
    <t>A0A2U3WWZ7_ODORO</t>
  </si>
  <si>
    <t>2.4e-293</t>
  </si>
  <si>
    <t>A0A091KB69_COLST</t>
  </si>
  <si>
    <t>3.3e-177</t>
  </si>
  <si>
    <t>A0A452IQE6_9SAUR</t>
  </si>
  <si>
    <t>A0A5F9CA01_RABIT</t>
  </si>
  <si>
    <t>2.6e-305</t>
  </si>
  <si>
    <t>A0A452SRM0_URSAM</t>
  </si>
  <si>
    <t>1.2e-241</t>
  </si>
  <si>
    <t>A6MAP0_MONDO</t>
  </si>
  <si>
    <t>2.3e-258</t>
  </si>
  <si>
    <t>A0A091VVS5_OPIHO</t>
  </si>
  <si>
    <t>9.9e-179</t>
  </si>
  <si>
    <t>CD4_HUMAN</t>
  </si>
  <si>
    <t>A0A663F3B4_AQUCH</t>
  </si>
  <si>
    <t>2.5e-218</t>
  </si>
  <si>
    <t>A0A6G1B4Q5_CROCR</t>
  </si>
  <si>
    <t>8.5e-185</t>
  </si>
  <si>
    <t>F6Q6F6_BOVIN</t>
  </si>
  <si>
    <t>5.2e-270</t>
  </si>
  <si>
    <t>A0A455BEW1_PHYMC</t>
  </si>
  <si>
    <t>2.6e-239</t>
  </si>
  <si>
    <t>L5KFG2_PTEAL</t>
  </si>
  <si>
    <t>4.1e-245</t>
  </si>
  <si>
    <t>M7B2Z9_CHEMY</t>
  </si>
  <si>
    <t>2.5e-170</t>
  </si>
  <si>
    <t>A0A4U1FPN6_MONMO</t>
  </si>
  <si>
    <t>1.2e-282</t>
  </si>
  <si>
    <t>A0A1S3WTS2_ERIEU</t>
  </si>
  <si>
    <t>A0A672U0G2_STRHB</t>
  </si>
  <si>
    <t>2.2e-202</t>
  </si>
  <si>
    <t>A0A0D9RD08_CHLSB</t>
  </si>
  <si>
    <t>I3L556_PIG</t>
  </si>
  <si>
    <t>1.7e-270</t>
  </si>
  <si>
    <t>K7G8F0_PELSI</t>
  </si>
  <si>
    <t>1.6e-222</t>
  </si>
  <si>
    <t>A0A091PM83_HALAL</t>
  </si>
  <si>
    <t>4.3e-195</t>
  </si>
  <si>
    <t>A7YY52_BOVIN</t>
  </si>
  <si>
    <t>2.4e-242</t>
  </si>
  <si>
    <t>A0A6P3HVB4_BISBI</t>
  </si>
  <si>
    <t>6.6e-297</t>
  </si>
  <si>
    <t>A0A091SDT1_9GRUI</t>
  </si>
  <si>
    <t>9.3e-163</t>
  </si>
  <si>
    <t>A0A091J8V4_EGRGA</t>
  </si>
  <si>
    <t>1.6e-189</t>
  </si>
  <si>
    <t>CD4_DELLE</t>
  </si>
  <si>
    <t>G1M645_AILME</t>
  </si>
  <si>
    <t>8.5e-273</t>
  </si>
  <si>
    <t>A0A671DTY9_RHIFE</t>
  </si>
  <si>
    <t>A0A2K5E3B4_AOTNA</t>
  </si>
  <si>
    <t>7.3e-255</t>
  </si>
  <si>
    <t>A0A3Q7VB55_URSAR</t>
  </si>
  <si>
    <t>1.4e-209</t>
  </si>
  <si>
    <t>A0A2Y9KWP3_ENHLU</t>
  </si>
  <si>
    <t>1.1e-271</t>
  </si>
  <si>
    <t>A0A340Y8J8_LIPVE</t>
  </si>
  <si>
    <t>1.7e-292</t>
  </si>
  <si>
    <t>A0A6J3S3P7_TURTR</t>
  </si>
  <si>
    <t>9.1e-291</t>
  </si>
  <si>
    <t>G1QXL1_NOMLE</t>
  </si>
  <si>
    <t>A0A5J5N4F1_MUNRE</t>
  </si>
  <si>
    <t>7.8e-259</t>
  </si>
  <si>
    <t>G3U7C0_LOXAF</t>
  </si>
  <si>
    <t>2.5e-231</t>
  </si>
  <si>
    <t>G3UL65_LOXAF</t>
  </si>
  <si>
    <t>1.4e-192</t>
  </si>
  <si>
    <t>A0A151MCU8_ALLMI</t>
  </si>
  <si>
    <t>A0A2K6NUB6_RHIRO</t>
  </si>
  <si>
    <t>A0A7F8R656_LEPWE</t>
  </si>
  <si>
    <t>3.6e-227</t>
  </si>
  <si>
    <t>A0A093S7H6_PHACA</t>
  </si>
  <si>
    <t>4.3e-157</t>
  </si>
  <si>
    <t>A0A099ZZE9_CHAVO</t>
  </si>
  <si>
    <t>4.9e-195</t>
  </si>
  <si>
    <t>A0A2K6F4V6_PROCO</t>
  </si>
  <si>
    <t>A0A6P3VDE5_OCTDE</t>
  </si>
  <si>
    <t>CD4_MACFA</t>
  </si>
  <si>
    <t>A0A2Y9H3X9_NEOSC</t>
  </si>
  <si>
    <t>3.9e-294</t>
  </si>
  <si>
    <t>A0A087RHA1_APTFO</t>
  </si>
  <si>
    <t>4.7e-190</t>
  </si>
  <si>
    <t>A0A2K5YP95_MANLE</t>
  </si>
  <si>
    <t>3.8e-126</t>
  </si>
  <si>
    <t>CD4_RAT</t>
  </si>
  <si>
    <t>A0A5N4C6H6_CAMDR</t>
  </si>
  <si>
    <t>1.9e-253</t>
  </si>
  <si>
    <t>A0A6J0W9I4_ODOVR</t>
  </si>
  <si>
    <t>A0A091UGP9_PHORB</t>
  </si>
  <si>
    <t>7.6e-172</t>
  </si>
  <si>
    <t>Sequence</t>
  </si>
  <si>
    <t>Domain</t>
  </si>
  <si>
    <t>seq-f</t>
  </si>
  <si>
    <t>seq-t</t>
  </si>
  <si>
    <t>hmm-f</t>
  </si>
  <si>
    <t>hmm-t</t>
  </si>
  <si>
    <t>1.5e-306</t>
  </si>
  <si>
    <t>5.4e-306</t>
  </si>
  <si>
    <t>6.8e-306</t>
  </si>
  <si>
    <t>6.1e-304</t>
  </si>
  <si>
    <t>1.4e-303</t>
  </si>
  <si>
    <t>2.3e-303</t>
  </si>
  <si>
    <t>1.5e-302</t>
  </si>
  <si>
    <t>3.8e-301</t>
  </si>
  <si>
    <t>4.5e-301</t>
  </si>
  <si>
    <t>1.8e-300</t>
  </si>
  <si>
    <t>8.9e-299</t>
  </si>
  <si>
    <t>1.1e-297</t>
  </si>
  <si>
    <t>8.5e-297</t>
  </si>
  <si>
    <t>2.5e-296</t>
  </si>
  <si>
    <t>7.9e-296</t>
  </si>
  <si>
    <t>5.4e-295</t>
  </si>
  <si>
    <t>7.7e-295</t>
  </si>
  <si>
    <t>5.5e-294</t>
  </si>
  <si>
    <t>1.6e-292</t>
  </si>
  <si>
    <t>2.6e-291</t>
  </si>
  <si>
    <t>9.7e-291</t>
  </si>
  <si>
    <t>3.3e-290</t>
  </si>
  <si>
    <t>4.7e-290</t>
  </si>
  <si>
    <t>7.2e-290</t>
  </si>
  <si>
    <t>7.7e-289</t>
  </si>
  <si>
    <t>7.8e-289</t>
  </si>
  <si>
    <t>2.5e-287</t>
  </si>
  <si>
    <t>6.4e-287</t>
  </si>
  <si>
    <t>2.2e-286</t>
  </si>
  <si>
    <t>3.8e-285</t>
  </si>
  <si>
    <t>5.2e-285</t>
  </si>
  <si>
    <t>9.3e-285</t>
  </si>
  <si>
    <t>1.5e-281</t>
  </si>
  <si>
    <t>8.2e-281</t>
  </si>
  <si>
    <t>3.2e-280</t>
  </si>
  <si>
    <t>4.5e-279</t>
  </si>
  <si>
    <t>1.2e-276</t>
  </si>
  <si>
    <t>4.3e-275</t>
  </si>
  <si>
    <t>4.2e-273</t>
  </si>
  <si>
    <t>5.2e-273</t>
  </si>
  <si>
    <t>2.2e-272</t>
  </si>
  <si>
    <t>2.4e-271</t>
  </si>
  <si>
    <t>1.7e-269</t>
  </si>
  <si>
    <t>3.1e-269</t>
  </si>
  <si>
    <t>1.1e-266</t>
  </si>
  <si>
    <t>2.1e-265</t>
  </si>
  <si>
    <t>3.6e-265</t>
  </si>
  <si>
    <t>2.2e-261</t>
  </si>
  <si>
    <t>6.2e-261</t>
  </si>
  <si>
    <t>1.4e-260</t>
  </si>
  <si>
    <t>4.1e-257</t>
  </si>
  <si>
    <t>1.2e-254</t>
  </si>
  <si>
    <t>1.6e-253</t>
  </si>
  <si>
    <t>3.9e-250</t>
  </si>
  <si>
    <t>1.3e-247</t>
  </si>
  <si>
    <t>1.2e-244</t>
  </si>
  <si>
    <t>6.5e-244</t>
  </si>
  <si>
    <t>1.6e-240</t>
  </si>
  <si>
    <t>3.5e-239</t>
  </si>
  <si>
    <t>5.3e-239</t>
  </si>
  <si>
    <t>7.4e-235</t>
  </si>
  <si>
    <t>5.3e-233</t>
  </si>
  <si>
    <t>5.1e-229</t>
  </si>
  <si>
    <t>7.3e-229</t>
  </si>
  <si>
    <t>7.8e-229</t>
  </si>
  <si>
    <t>1.4e-226</t>
  </si>
  <si>
    <t>1.5e-226</t>
  </si>
  <si>
    <t>2.6e-226</t>
  </si>
  <si>
    <t>1.3e-225</t>
  </si>
  <si>
    <t>5.6e-221</t>
  </si>
  <si>
    <t>2.2e-219</t>
  </si>
  <si>
    <t>1.5e-217</t>
  </si>
  <si>
    <t>1.2e-216</t>
  </si>
  <si>
    <t>1.8e-214</t>
  </si>
  <si>
    <t>5.3e-214</t>
  </si>
  <si>
    <t>5.7e-212</t>
  </si>
  <si>
    <t>1.4e-210</t>
  </si>
  <si>
    <t>1.5e-210</t>
  </si>
  <si>
    <t>2.4e-210</t>
  </si>
  <si>
    <t>1.1e-209</t>
  </si>
  <si>
    <t>1.7e-209</t>
  </si>
  <si>
    <t>4.2e-209</t>
  </si>
  <si>
    <t>1.1e-205</t>
  </si>
  <si>
    <t>1.4e-202</t>
  </si>
  <si>
    <t>1.2e-201</t>
  </si>
  <si>
    <t>3.4e-201</t>
  </si>
  <si>
    <t>4.7e-201</t>
  </si>
  <si>
    <t>7.5e-200</t>
  </si>
  <si>
    <t>2.2e-199</t>
  </si>
  <si>
    <t>5.4e-198</t>
  </si>
  <si>
    <t>1.6e-197</t>
  </si>
  <si>
    <t>9.2e-196</t>
  </si>
  <si>
    <t>1.2e-195</t>
  </si>
  <si>
    <t>8.5e-195</t>
  </si>
  <si>
    <t>8.9e-194</t>
  </si>
  <si>
    <t>7.8e-193</t>
  </si>
  <si>
    <t>3.5e-183</t>
  </si>
  <si>
    <t>7.1e-181</t>
  </si>
  <si>
    <t>3.6e-177</t>
  </si>
  <si>
    <t>1.7e-155</t>
  </si>
  <si>
    <t>3.4e-153</t>
  </si>
  <si>
    <t>5.1e-152</t>
  </si>
  <si>
    <t>4.8e-151</t>
  </si>
  <si>
    <t>8.1e-151</t>
  </si>
  <si>
    <t>1.2e-150</t>
  </si>
  <si>
    <t>2.5e-150</t>
  </si>
  <si>
    <t>1.2e-149</t>
  </si>
  <si>
    <t>3.8e-149</t>
  </si>
  <si>
    <t>5.8e-147</t>
  </si>
  <si>
    <t>1.4e-146</t>
  </si>
  <si>
    <t>1.8e-145</t>
  </si>
  <si>
    <t>8.4e-143</t>
  </si>
  <si>
    <t>4.4e-135</t>
  </si>
  <si>
    <t>1.3e-134</t>
  </si>
  <si>
    <t>3.4e-129</t>
  </si>
  <si>
    <t>2.9e-128</t>
  </si>
  <si>
    <t>1.6e-118</t>
  </si>
  <si>
    <t>9.4e-118</t>
  </si>
  <si>
    <t>6.1e-114</t>
  </si>
  <si>
    <t>4.9e-112</t>
  </si>
  <si>
    <t>5.8e-112</t>
  </si>
  <si>
    <t>3.2e-96</t>
  </si>
  <si>
    <t>2.7e-17</t>
  </si>
  <si>
    <t>1/1</t>
  </si>
  <si>
    <t>yes</t>
  </si>
  <si>
    <t>total</t>
  </si>
  <si>
    <t>in search</t>
  </si>
  <si>
    <t>twodomain</t>
  </si>
  <si>
    <t>domain</t>
  </si>
  <si>
    <t>nodomain</t>
  </si>
  <si>
    <t>prof+</t>
  </si>
  <si>
    <t>prof-</t>
  </si>
  <si>
    <t>1-spec</t>
  </si>
  <si>
    <t>sens</t>
  </si>
  <si>
    <t>e-vaue</t>
  </si>
  <si>
    <t>F1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</si>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</sst>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2"/>
      <color rgb="FF9C0006"/>
      <name val="Calibri"/>
      <family val="2"/>
      <charset val="204"/>
      <scheme val="minor"/>
    </font>
    <font>
      <sz val="12"/>
      <color rgb="FF9C5700"/>
      <name val="Calibri"/>
      <family val="2"/>
      <charset val="204"/>
      <scheme val="minor"/>
    </font>
    <font>
      <sz val="12"/>
      <color rgb="FF3F3F76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b/>
      <sz val="12"/>
      <color rgb="FFFA7D00"/>
      <name val="Calibri"/>
      <family val="2"/>
      <charset val="204"/>
      <scheme val="minor"/>
    </font>
    <font>
      <sz val="12"/>
      <color rgb="FFFA7D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i/>
      <sz val="12"/>
      <color rgb="FF7F7F7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1" fontId="0" fillId="0" borderId="0" xfId="0" applyNumberFormat="1"/>
    <xf numFmtId="2" fontId="0" fillId="0" borderId="0" xfId="0" applyNumberFormat="1"/>
    <xf numFmtId="49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/>
              <a:t>ROC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Лист2!$K$1</c:f>
              <c:strCache>
                <c:ptCount val="1"/>
                <c:pt idx="0">
                  <c:v>sens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Лист2!$J$2:$J$173</c:f>
              <c:numCache>
                <c:formatCode>General</c:formatCode>
                <c:ptCount val="172"/>
                <c:pt idx="0">
                  <c:v>-1.6511627906976745</c:v>
                </c:pt>
                <c:pt idx="1">
                  <c:v>-1.6395348837209303</c:v>
                </c:pt>
                <c:pt idx="2">
                  <c:v>-1.6279069767441861</c:v>
                </c:pt>
                <c:pt idx="3">
                  <c:v>-1.6279069767441861</c:v>
                </c:pt>
                <c:pt idx="4">
                  <c:v>-1.6279069767441861</c:v>
                </c:pt>
                <c:pt idx="5">
                  <c:v>-1.6162790697674418</c:v>
                </c:pt>
                <c:pt idx="6">
                  <c:v>-1.6046511627906976</c:v>
                </c:pt>
                <c:pt idx="7">
                  <c:v>-1.5930232558139534</c:v>
                </c:pt>
                <c:pt idx="8">
                  <c:v>-1.5813953488372092</c:v>
                </c:pt>
                <c:pt idx="9">
                  <c:v>-1.569767441860465</c:v>
                </c:pt>
                <c:pt idx="10">
                  <c:v>-1.558139534883721</c:v>
                </c:pt>
                <c:pt idx="11">
                  <c:v>-1.5465116279069768</c:v>
                </c:pt>
                <c:pt idx="12">
                  <c:v>-1.5348837209302326</c:v>
                </c:pt>
                <c:pt idx="13">
                  <c:v>-1.5232558139534884</c:v>
                </c:pt>
                <c:pt idx="14">
                  <c:v>-1.5116279069767442</c:v>
                </c:pt>
                <c:pt idx="15">
                  <c:v>-1.5</c:v>
                </c:pt>
                <c:pt idx="16">
                  <c:v>-1.4883720930232558</c:v>
                </c:pt>
                <c:pt idx="17">
                  <c:v>-1.4767441860465116</c:v>
                </c:pt>
                <c:pt idx="18">
                  <c:v>-1.4651162790697674</c:v>
                </c:pt>
                <c:pt idx="19">
                  <c:v>-1.4651162790697674</c:v>
                </c:pt>
                <c:pt idx="20">
                  <c:v>-1.4534883720930232</c:v>
                </c:pt>
                <c:pt idx="21">
                  <c:v>-1.441860465116279</c:v>
                </c:pt>
                <c:pt idx="22">
                  <c:v>-1.430232558139535</c:v>
                </c:pt>
                <c:pt idx="23">
                  <c:v>-1.4186046511627908</c:v>
                </c:pt>
                <c:pt idx="24">
                  <c:v>-1.4069767441860466</c:v>
                </c:pt>
                <c:pt idx="25">
                  <c:v>-1.3953488372093024</c:v>
                </c:pt>
                <c:pt idx="26">
                  <c:v>-1.3953488372093024</c:v>
                </c:pt>
                <c:pt idx="27">
                  <c:v>-1.3837209302325582</c:v>
                </c:pt>
                <c:pt idx="28">
                  <c:v>-1.3720930232558139</c:v>
                </c:pt>
                <c:pt idx="29">
                  <c:v>-1.3604651162790697</c:v>
                </c:pt>
                <c:pt idx="30">
                  <c:v>-1.3604651162790697</c:v>
                </c:pt>
                <c:pt idx="31">
                  <c:v>-1.3604651162790697</c:v>
                </c:pt>
                <c:pt idx="32">
                  <c:v>-1.3604651162790697</c:v>
                </c:pt>
                <c:pt idx="33">
                  <c:v>-1.3488372093023255</c:v>
                </c:pt>
                <c:pt idx="34">
                  <c:v>-1.3372093023255813</c:v>
                </c:pt>
                <c:pt idx="35">
                  <c:v>-1.3372093023255813</c:v>
                </c:pt>
                <c:pt idx="36">
                  <c:v>-1.3372093023255813</c:v>
                </c:pt>
                <c:pt idx="37">
                  <c:v>-1.3372093023255813</c:v>
                </c:pt>
                <c:pt idx="38">
                  <c:v>-1.3255813953488371</c:v>
                </c:pt>
                <c:pt idx="39">
                  <c:v>-1.3255813953488371</c:v>
                </c:pt>
                <c:pt idx="40">
                  <c:v>-1.3139534883720929</c:v>
                </c:pt>
                <c:pt idx="41">
                  <c:v>-1.3023255813953489</c:v>
                </c:pt>
                <c:pt idx="42">
                  <c:v>-1.3023255813953489</c:v>
                </c:pt>
                <c:pt idx="43">
                  <c:v>-1.2906976744186047</c:v>
                </c:pt>
                <c:pt idx="44">
                  <c:v>-1.2790697674418605</c:v>
                </c:pt>
                <c:pt idx="45">
                  <c:v>-1.2674418604651163</c:v>
                </c:pt>
                <c:pt idx="46">
                  <c:v>-1.2558139534883721</c:v>
                </c:pt>
                <c:pt idx="47">
                  <c:v>-1.2441860465116279</c:v>
                </c:pt>
                <c:pt idx="48">
                  <c:v>-1.2441860465116279</c:v>
                </c:pt>
                <c:pt idx="49">
                  <c:v>-1.2325581395348837</c:v>
                </c:pt>
                <c:pt idx="50">
                  <c:v>-1.2209302325581395</c:v>
                </c:pt>
                <c:pt idx="51">
                  <c:v>-1.2093023255813953</c:v>
                </c:pt>
                <c:pt idx="52">
                  <c:v>-1.1976744186046511</c:v>
                </c:pt>
                <c:pt idx="53">
                  <c:v>-1.1860465116279071</c:v>
                </c:pt>
                <c:pt idx="54">
                  <c:v>-1.1860465116279071</c:v>
                </c:pt>
                <c:pt idx="55">
                  <c:v>-1.1744186046511629</c:v>
                </c:pt>
                <c:pt idx="56">
                  <c:v>-1.1627906976744187</c:v>
                </c:pt>
                <c:pt idx="57">
                  <c:v>-1.1511627906976745</c:v>
                </c:pt>
                <c:pt idx="58">
                  <c:v>-1.1395348837209303</c:v>
                </c:pt>
                <c:pt idx="59">
                  <c:v>-1.1279069767441861</c:v>
                </c:pt>
                <c:pt idx="60">
                  <c:v>-1.1162790697674418</c:v>
                </c:pt>
                <c:pt idx="61">
                  <c:v>-1.1162790697674418</c:v>
                </c:pt>
                <c:pt idx="62">
                  <c:v>-1.1046511627906976</c:v>
                </c:pt>
                <c:pt idx="63">
                  <c:v>-1.0930232558139534</c:v>
                </c:pt>
                <c:pt idx="64">
                  <c:v>-1.0813953488372092</c:v>
                </c:pt>
                <c:pt idx="65">
                  <c:v>-1.069767441860465</c:v>
                </c:pt>
                <c:pt idx="66">
                  <c:v>-1.058139534883721</c:v>
                </c:pt>
                <c:pt idx="67">
                  <c:v>-1.0465116279069768</c:v>
                </c:pt>
                <c:pt idx="68">
                  <c:v>-1.0348837209302326</c:v>
                </c:pt>
                <c:pt idx="69">
                  <c:v>-1.0348837209302326</c:v>
                </c:pt>
                <c:pt idx="70">
                  <c:v>-1.0232558139534884</c:v>
                </c:pt>
                <c:pt idx="71">
                  <c:v>-1.0116279069767442</c:v>
                </c:pt>
                <c:pt idx="72">
                  <c:v>-1</c:v>
                </c:pt>
                <c:pt idx="73">
                  <c:v>-0.98837209302325579</c:v>
                </c:pt>
                <c:pt idx="74">
                  <c:v>-0.98837209302325579</c:v>
                </c:pt>
                <c:pt idx="75">
                  <c:v>-0.97674418604651159</c:v>
                </c:pt>
                <c:pt idx="76">
                  <c:v>-0.96511627906976749</c:v>
                </c:pt>
                <c:pt idx="77">
                  <c:v>-0.95348837209302328</c:v>
                </c:pt>
                <c:pt idx="78">
                  <c:v>-0.94186046511627908</c:v>
                </c:pt>
                <c:pt idx="79">
                  <c:v>-0.93023255813953487</c:v>
                </c:pt>
                <c:pt idx="80">
                  <c:v>-0.91860465116279066</c:v>
                </c:pt>
                <c:pt idx="81">
                  <c:v>-0.90697674418604646</c:v>
                </c:pt>
                <c:pt idx="82">
                  <c:v>-0.89534883720930236</c:v>
                </c:pt>
                <c:pt idx="83">
                  <c:v>-0.89534883720930236</c:v>
                </c:pt>
                <c:pt idx="84">
                  <c:v>-0.88372093023255816</c:v>
                </c:pt>
                <c:pt idx="85">
                  <c:v>-0.87209302325581395</c:v>
                </c:pt>
                <c:pt idx="86">
                  <c:v>-0.86046511627906974</c:v>
                </c:pt>
                <c:pt idx="87">
                  <c:v>-0.84883720930232553</c:v>
                </c:pt>
                <c:pt idx="88">
                  <c:v>-0.84883720930232553</c:v>
                </c:pt>
                <c:pt idx="89">
                  <c:v>-0.83720930232558144</c:v>
                </c:pt>
                <c:pt idx="90">
                  <c:v>-0.82558139534883723</c:v>
                </c:pt>
                <c:pt idx="91">
                  <c:v>-0.81395348837209303</c:v>
                </c:pt>
                <c:pt idx="92">
                  <c:v>-0.80232558139534882</c:v>
                </c:pt>
                <c:pt idx="93">
                  <c:v>-0.80232558139534882</c:v>
                </c:pt>
                <c:pt idx="94">
                  <c:v>-0.80232558139534882</c:v>
                </c:pt>
                <c:pt idx="95">
                  <c:v>-0.79069767441860461</c:v>
                </c:pt>
                <c:pt idx="96">
                  <c:v>-0.77906976744186052</c:v>
                </c:pt>
                <c:pt idx="97">
                  <c:v>-0.77906976744186052</c:v>
                </c:pt>
                <c:pt idx="98">
                  <c:v>-0.76744186046511631</c:v>
                </c:pt>
                <c:pt idx="99">
                  <c:v>-0.7558139534883721</c:v>
                </c:pt>
                <c:pt idx="100">
                  <c:v>-0.7441860465116279</c:v>
                </c:pt>
                <c:pt idx="101">
                  <c:v>-0.73255813953488369</c:v>
                </c:pt>
                <c:pt idx="102">
                  <c:v>-0.73255813953488369</c:v>
                </c:pt>
                <c:pt idx="103">
                  <c:v>-0.72093023255813948</c:v>
                </c:pt>
                <c:pt idx="104">
                  <c:v>-0.72093023255813948</c:v>
                </c:pt>
                <c:pt idx="105">
                  <c:v>-0.70930232558139539</c:v>
                </c:pt>
                <c:pt idx="106">
                  <c:v>-0.69767441860465118</c:v>
                </c:pt>
                <c:pt idx="107">
                  <c:v>-0.69767441860465118</c:v>
                </c:pt>
                <c:pt idx="108">
                  <c:v>-0.68604651162790697</c:v>
                </c:pt>
                <c:pt idx="109">
                  <c:v>-0.67441860465116277</c:v>
                </c:pt>
                <c:pt idx="110">
                  <c:v>-0.66279069767441856</c:v>
                </c:pt>
                <c:pt idx="111">
                  <c:v>-0.65116279069767447</c:v>
                </c:pt>
                <c:pt idx="112">
                  <c:v>-0.65116279069767447</c:v>
                </c:pt>
                <c:pt idx="113">
                  <c:v>-0.63953488372093026</c:v>
                </c:pt>
                <c:pt idx="114">
                  <c:v>-0.62790697674418605</c:v>
                </c:pt>
                <c:pt idx="115">
                  <c:v>-0.61627906976744184</c:v>
                </c:pt>
                <c:pt idx="116">
                  <c:v>-0.60465116279069764</c:v>
                </c:pt>
                <c:pt idx="117">
                  <c:v>-0.60465116279069764</c:v>
                </c:pt>
                <c:pt idx="118">
                  <c:v>-0.59302325581395354</c:v>
                </c:pt>
                <c:pt idx="119">
                  <c:v>-0.58139534883720934</c:v>
                </c:pt>
                <c:pt idx="120">
                  <c:v>-0.56976744186046513</c:v>
                </c:pt>
                <c:pt idx="121">
                  <c:v>-0.55813953488372092</c:v>
                </c:pt>
                <c:pt idx="122">
                  <c:v>-0.54651162790697672</c:v>
                </c:pt>
                <c:pt idx="123">
                  <c:v>-0.53488372093023251</c:v>
                </c:pt>
                <c:pt idx="124">
                  <c:v>-0.52325581395348841</c:v>
                </c:pt>
                <c:pt idx="125">
                  <c:v>-0.51162790697674421</c:v>
                </c:pt>
                <c:pt idx="126">
                  <c:v>-0.5</c:v>
                </c:pt>
                <c:pt idx="127">
                  <c:v>-0.48837209302325579</c:v>
                </c:pt>
                <c:pt idx="128">
                  <c:v>-0.47674418604651164</c:v>
                </c:pt>
                <c:pt idx="129">
                  <c:v>-0.46511627906976744</c:v>
                </c:pt>
                <c:pt idx="130">
                  <c:v>-0.45348837209302323</c:v>
                </c:pt>
                <c:pt idx="131">
                  <c:v>-0.44186046511627908</c:v>
                </c:pt>
                <c:pt idx="132">
                  <c:v>-0.43023255813953487</c:v>
                </c:pt>
                <c:pt idx="133">
                  <c:v>-0.41860465116279072</c:v>
                </c:pt>
                <c:pt idx="134">
                  <c:v>-0.40697674418604651</c:v>
                </c:pt>
                <c:pt idx="135">
                  <c:v>-0.39534883720930231</c:v>
                </c:pt>
                <c:pt idx="136">
                  <c:v>-0.38372093023255816</c:v>
                </c:pt>
                <c:pt idx="137">
                  <c:v>-0.37209302325581395</c:v>
                </c:pt>
                <c:pt idx="138">
                  <c:v>-0.36046511627906974</c:v>
                </c:pt>
                <c:pt idx="139">
                  <c:v>-0.34883720930232559</c:v>
                </c:pt>
                <c:pt idx="140">
                  <c:v>-0.33720930232558138</c:v>
                </c:pt>
                <c:pt idx="141">
                  <c:v>-0.32558139534883723</c:v>
                </c:pt>
                <c:pt idx="142">
                  <c:v>-0.31395348837209303</c:v>
                </c:pt>
                <c:pt idx="143">
                  <c:v>-0.30232558139534882</c:v>
                </c:pt>
                <c:pt idx="144">
                  <c:v>-0.29069767441860467</c:v>
                </c:pt>
                <c:pt idx="145">
                  <c:v>-0.27906976744186046</c:v>
                </c:pt>
                <c:pt idx="146">
                  <c:v>-0.26744186046511625</c:v>
                </c:pt>
                <c:pt idx="147">
                  <c:v>-0.2558139534883721</c:v>
                </c:pt>
                <c:pt idx="148">
                  <c:v>-0.2441860465116279</c:v>
                </c:pt>
                <c:pt idx="149">
                  <c:v>-0.23255813953488372</c:v>
                </c:pt>
                <c:pt idx="150">
                  <c:v>-0.22093023255813954</c:v>
                </c:pt>
                <c:pt idx="151">
                  <c:v>-0.20930232558139536</c:v>
                </c:pt>
                <c:pt idx="152">
                  <c:v>-0.19767441860465115</c:v>
                </c:pt>
                <c:pt idx="153">
                  <c:v>-0.18604651162790697</c:v>
                </c:pt>
                <c:pt idx="154">
                  <c:v>-0.1744186046511628</c:v>
                </c:pt>
                <c:pt idx="155">
                  <c:v>-0.16279069767441862</c:v>
                </c:pt>
                <c:pt idx="156">
                  <c:v>-0.15116279069767441</c:v>
                </c:pt>
                <c:pt idx="157">
                  <c:v>-0.13953488372093023</c:v>
                </c:pt>
                <c:pt idx="158">
                  <c:v>-0.12790697674418605</c:v>
                </c:pt>
                <c:pt idx="159">
                  <c:v>-0.11627906976744186</c:v>
                </c:pt>
                <c:pt idx="160">
                  <c:v>-0.10465116279069768</c:v>
                </c:pt>
                <c:pt idx="161">
                  <c:v>-9.3023255813953487E-2</c:v>
                </c:pt>
                <c:pt idx="162">
                  <c:v>-8.1395348837209308E-2</c:v>
                </c:pt>
                <c:pt idx="163">
                  <c:v>-6.9767441860465115E-2</c:v>
                </c:pt>
                <c:pt idx="164">
                  <c:v>-5.8139534883720929E-2</c:v>
                </c:pt>
                <c:pt idx="165">
                  <c:v>-4.6511627906976744E-2</c:v>
                </c:pt>
                <c:pt idx="166">
                  <c:v>-3.4883720930232558E-2</c:v>
                </c:pt>
                <c:pt idx="167">
                  <c:v>-2.3255813953488372E-2</c:v>
                </c:pt>
                <c:pt idx="168">
                  <c:v>-1.1627906976744186E-2</c:v>
                </c:pt>
                <c:pt idx="169">
                  <c:v>0</c:v>
                </c:pt>
                <c:pt idx="170">
                  <c:v>0</c:v>
                </c:pt>
              </c:numCache>
            </c:numRef>
          </c:xVal>
          <c:yVal>
            <c:numRef>
              <c:f>Лист2!$K$2:$K$173</c:f>
              <c:numCache>
                <c:formatCode>General</c:formatCode>
                <c:ptCount val="1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1.1764705882352941E-2</c:v>
                </c:pt>
                <c:pt idx="5">
                  <c:v>2.3529411764705882E-2</c:v>
                </c:pt>
                <c:pt idx="6">
                  <c:v>2.3529411764705882E-2</c:v>
                </c:pt>
                <c:pt idx="7">
                  <c:v>2.3529411764705882E-2</c:v>
                </c:pt>
                <c:pt idx="8">
                  <c:v>2.3529411764705882E-2</c:v>
                </c:pt>
                <c:pt idx="9">
                  <c:v>2.3529411764705882E-2</c:v>
                </c:pt>
                <c:pt idx="10">
                  <c:v>2.3529411764705882E-2</c:v>
                </c:pt>
                <c:pt idx="11">
                  <c:v>2.3529411764705882E-2</c:v>
                </c:pt>
                <c:pt idx="12">
                  <c:v>2.3529411764705882E-2</c:v>
                </c:pt>
                <c:pt idx="13">
                  <c:v>2.3529411764705882E-2</c:v>
                </c:pt>
                <c:pt idx="14">
                  <c:v>2.3529411764705882E-2</c:v>
                </c:pt>
                <c:pt idx="15">
                  <c:v>2.3529411764705882E-2</c:v>
                </c:pt>
                <c:pt idx="16">
                  <c:v>2.3529411764705882E-2</c:v>
                </c:pt>
                <c:pt idx="17">
                  <c:v>2.3529411764705882E-2</c:v>
                </c:pt>
                <c:pt idx="18">
                  <c:v>2.3529411764705882E-2</c:v>
                </c:pt>
                <c:pt idx="19">
                  <c:v>2.3529411764705882E-2</c:v>
                </c:pt>
                <c:pt idx="20">
                  <c:v>3.5294117647058823E-2</c:v>
                </c:pt>
                <c:pt idx="21">
                  <c:v>3.5294117647058823E-2</c:v>
                </c:pt>
                <c:pt idx="22">
                  <c:v>3.5294117647058823E-2</c:v>
                </c:pt>
                <c:pt idx="23">
                  <c:v>3.5294117647058823E-2</c:v>
                </c:pt>
                <c:pt idx="24">
                  <c:v>3.5294117647058823E-2</c:v>
                </c:pt>
                <c:pt idx="25">
                  <c:v>3.5294117647058823E-2</c:v>
                </c:pt>
                <c:pt idx="26">
                  <c:v>3.5294117647058823E-2</c:v>
                </c:pt>
                <c:pt idx="27">
                  <c:v>4.7058823529411764E-2</c:v>
                </c:pt>
                <c:pt idx="28">
                  <c:v>4.7058823529411764E-2</c:v>
                </c:pt>
                <c:pt idx="29">
                  <c:v>4.7058823529411764E-2</c:v>
                </c:pt>
                <c:pt idx="30">
                  <c:v>4.7058823529411764E-2</c:v>
                </c:pt>
                <c:pt idx="31">
                  <c:v>5.8823529411764705E-2</c:v>
                </c:pt>
                <c:pt idx="32">
                  <c:v>7.0588235294117646E-2</c:v>
                </c:pt>
                <c:pt idx="33">
                  <c:v>8.2352941176470587E-2</c:v>
                </c:pt>
                <c:pt idx="34">
                  <c:v>8.2352941176470587E-2</c:v>
                </c:pt>
                <c:pt idx="35">
                  <c:v>8.2352941176470587E-2</c:v>
                </c:pt>
                <c:pt idx="36">
                  <c:v>9.4117647058823528E-2</c:v>
                </c:pt>
                <c:pt idx="37">
                  <c:v>0.10588235294117647</c:v>
                </c:pt>
                <c:pt idx="38">
                  <c:v>0.11764705882352941</c:v>
                </c:pt>
                <c:pt idx="39">
                  <c:v>0.11764705882352941</c:v>
                </c:pt>
                <c:pt idx="40">
                  <c:v>0.12941176470588237</c:v>
                </c:pt>
                <c:pt idx="41">
                  <c:v>0.12941176470588237</c:v>
                </c:pt>
                <c:pt idx="42">
                  <c:v>0.12941176470588237</c:v>
                </c:pt>
                <c:pt idx="43">
                  <c:v>0.14117647058823529</c:v>
                </c:pt>
                <c:pt idx="44">
                  <c:v>0.14117647058823529</c:v>
                </c:pt>
                <c:pt idx="45">
                  <c:v>0.14117647058823529</c:v>
                </c:pt>
                <c:pt idx="46">
                  <c:v>0.14117647058823529</c:v>
                </c:pt>
                <c:pt idx="47">
                  <c:v>0.14117647058823529</c:v>
                </c:pt>
                <c:pt idx="48">
                  <c:v>0.14117647058823529</c:v>
                </c:pt>
                <c:pt idx="49">
                  <c:v>0.15294117647058825</c:v>
                </c:pt>
                <c:pt idx="50">
                  <c:v>0.15294117647058825</c:v>
                </c:pt>
                <c:pt idx="51">
                  <c:v>0.15294117647058825</c:v>
                </c:pt>
                <c:pt idx="52">
                  <c:v>0.15294117647058825</c:v>
                </c:pt>
                <c:pt idx="53">
                  <c:v>0.15294117647058825</c:v>
                </c:pt>
                <c:pt idx="54">
                  <c:v>0.15294117647058825</c:v>
                </c:pt>
                <c:pt idx="55">
                  <c:v>0.16470588235294117</c:v>
                </c:pt>
                <c:pt idx="56">
                  <c:v>0.16470588235294117</c:v>
                </c:pt>
                <c:pt idx="57">
                  <c:v>0.16470588235294117</c:v>
                </c:pt>
                <c:pt idx="58">
                  <c:v>0.16470588235294117</c:v>
                </c:pt>
                <c:pt idx="59">
                  <c:v>0.16470588235294117</c:v>
                </c:pt>
                <c:pt idx="60">
                  <c:v>0.16470588235294117</c:v>
                </c:pt>
                <c:pt idx="61">
                  <c:v>0.16470588235294117</c:v>
                </c:pt>
                <c:pt idx="62">
                  <c:v>0.17647058823529413</c:v>
                </c:pt>
                <c:pt idx="63">
                  <c:v>0.17647058823529413</c:v>
                </c:pt>
                <c:pt idx="64">
                  <c:v>0.17647058823529413</c:v>
                </c:pt>
                <c:pt idx="65">
                  <c:v>0.17647058823529413</c:v>
                </c:pt>
                <c:pt idx="66">
                  <c:v>0.17647058823529413</c:v>
                </c:pt>
                <c:pt idx="67">
                  <c:v>0.17647058823529413</c:v>
                </c:pt>
                <c:pt idx="68">
                  <c:v>0.17647058823529413</c:v>
                </c:pt>
                <c:pt idx="69">
                  <c:v>0.17647058823529413</c:v>
                </c:pt>
                <c:pt idx="70">
                  <c:v>0.18823529411764706</c:v>
                </c:pt>
                <c:pt idx="71">
                  <c:v>0.18823529411764706</c:v>
                </c:pt>
                <c:pt idx="72">
                  <c:v>0.18823529411764706</c:v>
                </c:pt>
                <c:pt idx="73">
                  <c:v>0.18823529411764706</c:v>
                </c:pt>
                <c:pt idx="74">
                  <c:v>0.18823529411764706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0.21176470588235294</c:v>
                </c:pt>
                <c:pt idx="85">
                  <c:v>0.21176470588235294</c:v>
                </c:pt>
                <c:pt idx="86">
                  <c:v>0.21176470588235294</c:v>
                </c:pt>
                <c:pt idx="87">
                  <c:v>0.21176470588235294</c:v>
                </c:pt>
                <c:pt idx="88">
                  <c:v>0.21176470588235294</c:v>
                </c:pt>
                <c:pt idx="89">
                  <c:v>0.22352941176470589</c:v>
                </c:pt>
                <c:pt idx="90">
                  <c:v>0.22352941176470589</c:v>
                </c:pt>
                <c:pt idx="91">
                  <c:v>0.22352941176470589</c:v>
                </c:pt>
                <c:pt idx="92">
                  <c:v>0.22352941176470589</c:v>
                </c:pt>
                <c:pt idx="93">
                  <c:v>0.22352941176470589</c:v>
                </c:pt>
                <c:pt idx="94">
                  <c:v>0.23529411764705882</c:v>
                </c:pt>
                <c:pt idx="95">
                  <c:v>0.24705882352941178</c:v>
                </c:pt>
                <c:pt idx="96">
                  <c:v>0.24705882352941178</c:v>
                </c:pt>
                <c:pt idx="97">
                  <c:v>0.24705882352941178</c:v>
                </c:pt>
                <c:pt idx="98">
                  <c:v>0.25882352941176473</c:v>
                </c:pt>
                <c:pt idx="99">
                  <c:v>0.25882352941176473</c:v>
                </c:pt>
                <c:pt idx="100">
                  <c:v>0.25882352941176473</c:v>
                </c:pt>
                <c:pt idx="101">
                  <c:v>0.25882352941176473</c:v>
                </c:pt>
                <c:pt idx="102">
                  <c:v>0.25882352941176473</c:v>
                </c:pt>
                <c:pt idx="103">
                  <c:v>0.27058823529411763</c:v>
                </c:pt>
                <c:pt idx="104">
                  <c:v>0.27058823529411763</c:v>
                </c:pt>
                <c:pt idx="105">
                  <c:v>0.28235294117647058</c:v>
                </c:pt>
                <c:pt idx="106">
                  <c:v>0.28235294117647058</c:v>
                </c:pt>
                <c:pt idx="107">
                  <c:v>0.28235294117647058</c:v>
                </c:pt>
                <c:pt idx="108">
                  <c:v>0.29411764705882354</c:v>
                </c:pt>
                <c:pt idx="109">
                  <c:v>0.29411764705882354</c:v>
                </c:pt>
                <c:pt idx="110">
                  <c:v>0.29411764705882354</c:v>
                </c:pt>
                <c:pt idx="111">
                  <c:v>0.29411764705882354</c:v>
                </c:pt>
                <c:pt idx="112">
                  <c:v>0.29411764705882354</c:v>
                </c:pt>
                <c:pt idx="113">
                  <c:v>0.30588235294117649</c:v>
                </c:pt>
                <c:pt idx="114">
                  <c:v>0.30588235294117649</c:v>
                </c:pt>
                <c:pt idx="115">
                  <c:v>0.30588235294117649</c:v>
                </c:pt>
                <c:pt idx="116">
                  <c:v>0.30588235294117649</c:v>
                </c:pt>
                <c:pt idx="117">
                  <c:v>0.30588235294117649</c:v>
                </c:pt>
                <c:pt idx="118">
                  <c:v>0.31764705882352939</c:v>
                </c:pt>
                <c:pt idx="119">
                  <c:v>0.31764705882352939</c:v>
                </c:pt>
                <c:pt idx="120">
                  <c:v>0.31764705882352939</c:v>
                </c:pt>
                <c:pt idx="121">
                  <c:v>0.31764705882352939</c:v>
                </c:pt>
                <c:pt idx="122">
                  <c:v>0.31764705882352939</c:v>
                </c:pt>
                <c:pt idx="123">
                  <c:v>0.31764705882352939</c:v>
                </c:pt>
                <c:pt idx="124">
                  <c:v>0.31764705882352939</c:v>
                </c:pt>
                <c:pt idx="125">
                  <c:v>0.31764705882352939</c:v>
                </c:pt>
                <c:pt idx="126">
                  <c:v>0.31764705882352939</c:v>
                </c:pt>
                <c:pt idx="127">
                  <c:v>0.31764705882352939</c:v>
                </c:pt>
                <c:pt idx="128">
                  <c:v>0.31764705882352939</c:v>
                </c:pt>
                <c:pt idx="129">
                  <c:v>0.31764705882352939</c:v>
                </c:pt>
                <c:pt idx="130">
                  <c:v>0.31764705882352939</c:v>
                </c:pt>
                <c:pt idx="131">
                  <c:v>0.31764705882352939</c:v>
                </c:pt>
                <c:pt idx="132">
                  <c:v>0.31764705882352939</c:v>
                </c:pt>
                <c:pt idx="133">
                  <c:v>0.31764705882352939</c:v>
                </c:pt>
                <c:pt idx="134">
                  <c:v>0.31764705882352939</c:v>
                </c:pt>
                <c:pt idx="135">
                  <c:v>0.31764705882352939</c:v>
                </c:pt>
                <c:pt idx="136">
                  <c:v>0.31764705882352939</c:v>
                </c:pt>
                <c:pt idx="137">
                  <c:v>0.31764705882352939</c:v>
                </c:pt>
                <c:pt idx="138">
                  <c:v>0.31764705882352939</c:v>
                </c:pt>
                <c:pt idx="139">
                  <c:v>0.31764705882352939</c:v>
                </c:pt>
                <c:pt idx="140">
                  <c:v>0.31764705882352939</c:v>
                </c:pt>
                <c:pt idx="141">
                  <c:v>0.31764705882352939</c:v>
                </c:pt>
                <c:pt idx="142">
                  <c:v>0.31764705882352939</c:v>
                </c:pt>
                <c:pt idx="143">
                  <c:v>0.31764705882352939</c:v>
                </c:pt>
                <c:pt idx="144">
                  <c:v>0.31764705882352939</c:v>
                </c:pt>
                <c:pt idx="145">
                  <c:v>0.31764705882352939</c:v>
                </c:pt>
                <c:pt idx="146">
                  <c:v>0.31764705882352939</c:v>
                </c:pt>
                <c:pt idx="147">
                  <c:v>0.31764705882352939</c:v>
                </c:pt>
                <c:pt idx="148">
                  <c:v>0.31764705882352939</c:v>
                </c:pt>
                <c:pt idx="149">
                  <c:v>0.31764705882352939</c:v>
                </c:pt>
                <c:pt idx="150">
                  <c:v>0.31764705882352939</c:v>
                </c:pt>
                <c:pt idx="151">
                  <c:v>0.31764705882352939</c:v>
                </c:pt>
                <c:pt idx="152">
                  <c:v>0.31764705882352939</c:v>
                </c:pt>
                <c:pt idx="153">
                  <c:v>0.31764705882352939</c:v>
                </c:pt>
                <c:pt idx="154">
                  <c:v>0.31764705882352939</c:v>
                </c:pt>
                <c:pt idx="155">
                  <c:v>0.31764705882352939</c:v>
                </c:pt>
                <c:pt idx="156">
                  <c:v>0.31764705882352939</c:v>
                </c:pt>
                <c:pt idx="157">
                  <c:v>0.31764705882352939</c:v>
                </c:pt>
                <c:pt idx="158">
                  <c:v>0.31764705882352939</c:v>
                </c:pt>
                <c:pt idx="159">
                  <c:v>0.31764705882352939</c:v>
                </c:pt>
                <c:pt idx="160">
                  <c:v>0.31764705882352939</c:v>
                </c:pt>
                <c:pt idx="161">
                  <c:v>0.31764705882352939</c:v>
                </c:pt>
                <c:pt idx="162">
                  <c:v>0.31764705882352939</c:v>
                </c:pt>
                <c:pt idx="163">
                  <c:v>0.31764705882352939</c:v>
                </c:pt>
                <c:pt idx="164">
                  <c:v>0.31764705882352939</c:v>
                </c:pt>
                <c:pt idx="165">
                  <c:v>0.31764705882352939</c:v>
                </c:pt>
                <c:pt idx="166">
                  <c:v>0.31764705882352939</c:v>
                </c:pt>
                <c:pt idx="167">
                  <c:v>0.31764705882352939</c:v>
                </c:pt>
                <c:pt idx="168">
                  <c:v>0.31764705882352939</c:v>
                </c:pt>
                <c:pt idx="169">
                  <c:v>0.31764705882352939</c:v>
                </c:pt>
                <c:pt idx="170">
                  <c:v>0.31764705882352939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59-A444-9CF5-5D165D79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78959"/>
        <c:axId val="164580607"/>
      </c:scatterChart>
      <c:valAx>
        <c:axId val="164578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580607"/>
        <c:crosses val="autoZero"/>
        <c:crossBetween val="midCat"/>
      </c:valAx>
      <c:valAx>
        <c:axId val="16458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578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Лист2!$G$1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Лист2!$G$2:$G$173</c:f>
              <c:numCache>
                <c:formatCode>General</c:formatCode>
                <c:ptCount val="172"/>
                <c:pt idx="0">
                  <c:v>1097.5999999999999</c:v>
                </c:pt>
                <c:pt idx="1">
                  <c:v>1097.5999999999999</c:v>
                </c:pt>
                <c:pt idx="2">
                  <c:v>1097.5</c:v>
                </c:pt>
                <c:pt idx="3">
                  <c:v>1091.2</c:v>
                </c:pt>
                <c:pt idx="4">
                  <c:v>1082.4000000000001</c:v>
                </c:pt>
                <c:pt idx="5">
                  <c:v>1081.9000000000001</c:v>
                </c:pt>
                <c:pt idx="6">
                  <c:v>1079.9000000000001</c:v>
                </c:pt>
                <c:pt idx="7">
                  <c:v>1078.7</c:v>
                </c:pt>
                <c:pt idx="8">
                  <c:v>1078.3</c:v>
                </c:pt>
                <c:pt idx="9">
                  <c:v>1077</c:v>
                </c:pt>
                <c:pt idx="10">
                  <c:v>1076.8</c:v>
                </c:pt>
                <c:pt idx="11">
                  <c:v>1074.8</c:v>
                </c:pt>
                <c:pt idx="12">
                  <c:v>1073.7</c:v>
                </c:pt>
                <c:pt idx="13">
                  <c:v>1072.0999999999999</c:v>
                </c:pt>
                <c:pt idx="14">
                  <c:v>1069.2</c:v>
                </c:pt>
                <c:pt idx="15">
                  <c:v>1068.9000000000001</c:v>
                </c:pt>
                <c:pt idx="16">
                  <c:v>1068.5</c:v>
                </c:pt>
                <c:pt idx="17">
                  <c:v>1068.0999999999999</c:v>
                </c:pt>
                <c:pt idx="18">
                  <c:v>1067.8</c:v>
                </c:pt>
                <c:pt idx="19">
                  <c:v>1067.5</c:v>
                </c:pt>
                <c:pt idx="20">
                  <c:v>1067</c:v>
                </c:pt>
                <c:pt idx="21">
                  <c:v>1065.7</c:v>
                </c:pt>
                <c:pt idx="22">
                  <c:v>1064.7</c:v>
                </c:pt>
                <c:pt idx="23">
                  <c:v>1062.0999999999999</c:v>
                </c:pt>
                <c:pt idx="24">
                  <c:v>1057.5999999999999</c:v>
                </c:pt>
                <c:pt idx="25">
                  <c:v>1053.0999999999999</c:v>
                </c:pt>
                <c:pt idx="26">
                  <c:v>1049.4000000000001</c:v>
                </c:pt>
                <c:pt idx="27">
                  <c:v>1048.5999999999999</c:v>
                </c:pt>
                <c:pt idx="28">
                  <c:v>1044.7</c:v>
                </c:pt>
                <c:pt idx="29">
                  <c:v>1037.8</c:v>
                </c:pt>
                <c:pt idx="30">
                  <c:v>1035.9000000000001</c:v>
                </c:pt>
                <c:pt idx="31">
                  <c:v>1033</c:v>
                </c:pt>
                <c:pt idx="32">
                  <c:v>1031.5999999999999</c:v>
                </c:pt>
                <c:pt idx="33">
                  <c:v>1030.3</c:v>
                </c:pt>
                <c:pt idx="34">
                  <c:v>1023.3</c:v>
                </c:pt>
                <c:pt idx="35">
                  <c:v>1021.5</c:v>
                </c:pt>
                <c:pt idx="36">
                  <c:v>1021.2</c:v>
                </c:pt>
                <c:pt idx="37">
                  <c:v>1014.7</c:v>
                </c:pt>
                <c:pt idx="38">
                  <c:v>1013.4</c:v>
                </c:pt>
                <c:pt idx="39">
                  <c:v>1012.8</c:v>
                </c:pt>
                <c:pt idx="40">
                  <c:v>1010.1</c:v>
                </c:pt>
                <c:pt idx="41">
                  <c:v>1005.4</c:v>
                </c:pt>
                <c:pt idx="42">
                  <c:v>1005.2</c:v>
                </c:pt>
                <c:pt idx="43">
                  <c:v>1004.5</c:v>
                </c:pt>
                <c:pt idx="44">
                  <c:v>1003.1</c:v>
                </c:pt>
                <c:pt idx="45">
                  <c:v>997.5</c:v>
                </c:pt>
                <c:pt idx="46">
                  <c:v>993.9</c:v>
                </c:pt>
                <c:pt idx="47">
                  <c:v>992.4</c:v>
                </c:pt>
                <c:pt idx="48">
                  <c:v>990.9</c:v>
                </c:pt>
                <c:pt idx="49">
                  <c:v>989.4</c:v>
                </c:pt>
                <c:pt idx="50">
                  <c:v>987.7</c:v>
                </c:pt>
                <c:pt idx="51">
                  <c:v>985</c:v>
                </c:pt>
                <c:pt idx="52">
                  <c:v>984.4</c:v>
                </c:pt>
                <c:pt idx="53">
                  <c:v>981.6</c:v>
                </c:pt>
                <c:pt idx="54">
                  <c:v>979.8</c:v>
                </c:pt>
                <c:pt idx="55">
                  <c:v>976.7</c:v>
                </c:pt>
                <c:pt idx="56">
                  <c:v>972.7</c:v>
                </c:pt>
                <c:pt idx="57">
                  <c:v>970.8</c:v>
                </c:pt>
                <c:pt idx="58">
                  <c:v>969.1</c:v>
                </c:pt>
                <c:pt idx="59">
                  <c:v>968.5</c:v>
                </c:pt>
                <c:pt idx="60">
                  <c:v>967.9</c:v>
                </c:pt>
                <c:pt idx="61">
                  <c:v>964.6</c:v>
                </c:pt>
                <c:pt idx="62">
                  <c:v>964.5</c:v>
                </c:pt>
                <c:pt idx="63">
                  <c:v>964.5</c:v>
                </c:pt>
                <c:pt idx="64">
                  <c:v>964.5</c:v>
                </c:pt>
                <c:pt idx="65">
                  <c:v>959.5</c:v>
                </c:pt>
                <c:pt idx="66">
                  <c:v>958.1</c:v>
                </c:pt>
                <c:pt idx="67">
                  <c:v>956.3</c:v>
                </c:pt>
                <c:pt idx="68">
                  <c:v>955.5</c:v>
                </c:pt>
                <c:pt idx="69">
                  <c:v>952.2</c:v>
                </c:pt>
                <c:pt idx="70">
                  <c:v>951.8</c:v>
                </c:pt>
                <c:pt idx="71">
                  <c:v>950.9</c:v>
                </c:pt>
                <c:pt idx="72">
                  <c:v>940.3</c:v>
                </c:pt>
                <c:pt idx="73">
                  <c:v>937.8</c:v>
                </c:pt>
                <c:pt idx="74">
                  <c:v>935.9</c:v>
                </c:pt>
                <c:pt idx="75">
                  <c:v>932.1</c:v>
                </c:pt>
                <c:pt idx="76">
                  <c:v>924</c:v>
                </c:pt>
                <c:pt idx="77">
                  <c:v>918.8</c:v>
                </c:pt>
                <c:pt idx="78">
                  <c:v>912.2</c:v>
                </c:pt>
                <c:pt idx="79">
                  <c:v>911.9</c:v>
                </c:pt>
                <c:pt idx="80">
                  <c:v>909.9</c:v>
                </c:pt>
                <c:pt idx="81">
                  <c:v>906.4</c:v>
                </c:pt>
                <c:pt idx="82">
                  <c:v>900.5</c:v>
                </c:pt>
                <c:pt idx="83">
                  <c:v>900.2</c:v>
                </c:pt>
                <c:pt idx="84">
                  <c:v>899.4</c:v>
                </c:pt>
                <c:pt idx="85">
                  <c:v>890.9</c:v>
                </c:pt>
                <c:pt idx="86">
                  <c:v>886.7</c:v>
                </c:pt>
                <c:pt idx="87">
                  <c:v>885.9</c:v>
                </c:pt>
                <c:pt idx="88">
                  <c:v>873.3</c:v>
                </c:pt>
                <c:pt idx="89">
                  <c:v>873.3</c:v>
                </c:pt>
                <c:pt idx="90">
                  <c:v>871.8</c:v>
                </c:pt>
                <c:pt idx="91">
                  <c:v>870.6</c:v>
                </c:pt>
                <c:pt idx="92">
                  <c:v>859.1</c:v>
                </c:pt>
                <c:pt idx="93">
                  <c:v>851</c:v>
                </c:pt>
                <c:pt idx="94">
                  <c:v>847.2</c:v>
                </c:pt>
                <c:pt idx="95">
                  <c:v>842</c:v>
                </c:pt>
                <c:pt idx="96">
                  <c:v>835.9</c:v>
                </c:pt>
                <c:pt idx="97">
                  <c:v>827.6</c:v>
                </c:pt>
                <c:pt idx="98">
                  <c:v>817.7</c:v>
                </c:pt>
                <c:pt idx="99">
                  <c:v>815.3</c:v>
                </c:pt>
                <c:pt idx="100">
                  <c:v>807.1</c:v>
                </c:pt>
                <c:pt idx="101">
                  <c:v>804</c:v>
                </c:pt>
                <c:pt idx="102">
                  <c:v>799.6</c:v>
                </c:pt>
                <c:pt idx="103">
                  <c:v>798.9</c:v>
                </c:pt>
                <c:pt idx="104">
                  <c:v>785.2</c:v>
                </c:pt>
                <c:pt idx="105">
                  <c:v>779</c:v>
                </c:pt>
                <c:pt idx="106">
                  <c:v>765.8</c:v>
                </c:pt>
                <c:pt idx="107">
                  <c:v>765.3</c:v>
                </c:pt>
                <c:pt idx="108">
                  <c:v>765.2</c:v>
                </c:pt>
                <c:pt idx="109">
                  <c:v>757.7</c:v>
                </c:pt>
                <c:pt idx="110">
                  <c:v>757.6</c:v>
                </c:pt>
                <c:pt idx="111">
                  <c:v>756.8</c:v>
                </c:pt>
                <c:pt idx="112">
                  <c:v>754.5</c:v>
                </c:pt>
                <c:pt idx="113">
                  <c:v>739.1</c:v>
                </c:pt>
                <c:pt idx="114">
                  <c:v>733.8</c:v>
                </c:pt>
                <c:pt idx="115">
                  <c:v>727.7</c:v>
                </c:pt>
                <c:pt idx="116">
                  <c:v>724.7</c:v>
                </c:pt>
                <c:pt idx="117">
                  <c:v>717.5</c:v>
                </c:pt>
                <c:pt idx="118">
                  <c:v>715.9</c:v>
                </c:pt>
                <c:pt idx="119">
                  <c:v>709.1</c:v>
                </c:pt>
                <c:pt idx="120">
                  <c:v>704.6</c:v>
                </c:pt>
                <c:pt idx="121">
                  <c:v>704.4</c:v>
                </c:pt>
                <c:pt idx="122">
                  <c:v>703.7</c:v>
                </c:pt>
                <c:pt idx="123">
                  <c:v>701.6</c:v>
                </c:pt>
                <c:pt idx="124">
                  <c:v>700.9</c:v>
                </c:pt>
                <c:pt idx="125">
                  <c:v>700.1</c:v>
                </c:pt>
                <c:pt idx="126">
                  <c:v>699.6</c:v>
                </c:pt>
                <c:pt idx="127">
                  <c:v>688.3</c:v>
                </c:pt>
                <c:pt idx="128">
                  <c:v>678</c:v>
                </c:pt>
                <c:pt idx="129">
                  <c:v>674.8</c:v>
                </c:pt>
                <c:pt idx="130">
                  <c:v>673.4</c:v>
                </c:pt>
                <c:pt idx="131">
                  <c:v>672.9</c:v>
                </c:pt>
                <c:pt idx="132">
                  <c:v>668.9</c:v>
                </c:pt>
                <c:pt idx="133">
                  <c:v>667.4</c:v>
                </c:pt>
                <c:pt idx="134">
                  <c:v>662.7</c:v>
                </c:pt>
                <c:pt idx="135">
                  <c:v>661.2</c:v>
                </c:pt>
                <c:pt idx="136">
                  <c:v>655.29999999999995</c:v>
                </c:pt>
                <c:pt idx="137">
                  <c:v>654.9</c:v>
                </c:pt>
                <c:pt idx="138">
                  <c:v>654.20000000000005</c:v>
                </c:pt>
                <c:pt idx="139">
                  <c:v>652.1</c:v>
                </c:pt>
                <c:pt idx="140">
                  <c:v>648.70000000000005</c:v>
                </c:pt>
                <c:pt idx="141">
                  <c:v>645.6</c:v>
                </c:pt>
                <c:pt idx="142">
                  <c:v>622.5</c:v>
                </c:pt>
                <c:pt idx="143">
                  <c:v>613.5</c:v>
                </c:pt>
                <c:pt idx="144">
                  <c:v>605.9</c:v>
                </c:pt>
                <c:pt idx="145">
                  <c:v>593.6</c:v>
                </c:pt>
                <c:pt idx="146">
                  <c:v>521.5</c:v>
                </c:pt>
                <c:pt idx="147">
                  <c:v>513.9</c:v>
                </c:pt>
                <c:pt idx="148">
                  <c:v>510</c:v>
                </c:pt>
                <c:pt idx="149">
                  <c:v>506.8</c:v>
                </c:pt>
                <c:pt idx="150">
                  <c:v>506</c:v>
                </c:pt>
                <c:pt idx="151">
                  <c:v>505.5</c:v>
                </c:pt>
                <c:pt idx="152">
                  <c:v>504.4</c:v>
                </c:pt>
                <c:pt idx="153">
                  <c:v>502.1</c:v>
                </c:pt>
                <c:pt idx="154">
                  <c:v>500.5</c:v>
                </c:pt>
                <c:pt idx="155">
                  <c:v>493.2</c:v>
                </c:pt>
                <c:pt idx="156">
                  <c:v>491.9</c:v>
                </c:pt>
                <c:pt idx="157">
                  <c:v>488.3</c:v>
                </c:pt>
                <c:pt idx="158">
                  <c:v>479.4</c:v>
                </c:pt>
                <c:pt idx="159">
                  <c:v>453.7</c:v>
                </c:pt>
                <c:pt idx="160">
                  <c:v>452.1</c:v>
                </c:pt>
                <c:pt idx="161">
                  <c:v>443.6</c:v>
                </c:pt>
                <c:pt idx="162">
                  <c:v>434.2</c:v>
                </c:pt>
                <c:pt idx="163">
                  <c:v>431.1</c:v>
                </c:pt>
                <c:pt idx="164">
                  <c:v>398.7</c:v>
                </c:pt>
                <c:pt idx="165">
                  <c:v>396.2</c:v>
                </c:pt>
                <c:pt idx="166">
                  <c:v>383.5</c:v>
                </c:pt>
                <c:pt idx="167">
                  <c:v>377.2</c:v>
                </c:pt>
                <c:pt idx="168">
                  <c:v>376.9</c:v>
                </c:pt>
                <c:pt idx="169">
                  <c:v>324.60000000000002</c:v>
                </c:pt>
                <c:pt idx="170">
                  <c:v>-2.7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A8-9744-B1F6-24549529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4205376"/>
        <c:axId val="137200415"/>
      </c:lineChart>
      <c:catAx>
        <c:axId val="146420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7200415"/>
        <c:crosses val="autoZero"/>
        <c:auto val="1"/>
        <c:lblAlgn val="ctr"/>
        <c:lblOffset val="100"/>
        <c:noMultiLvlLbl val="0"/>
      </c:catAx>
      <c:valAx>
        <c:axId val="13720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420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Лист2!$L$1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Лист2!$G$2:$G$173</c:f>
              <c:numCache>
                <c:formatCode>General</c:formatCode>
                <c:ptCount val="172"/>
                <c:pt idx="0">
                  <c:v>1097.5999999999999</c:v>
                </c:pt>
                <c:pt idx="1">
                  <c:v>1097.5999999999999</c:v>
                </c:pt>
                <c:pt idx="2">
                  <c:v>1097.5</c:v>
                </c:pt>
                <c:pt idx="3">
                  <c:v>1091.2</c:v>
                </c:pt>
                <c:pt idx="4">
                  <c:v>1082.4000000000001</c:v>
                </c:pt>
                <c:pt idx="5">
                  <c:v>1081.9000000000001</c:v>
                </c:pt>
                <c:pt idx="6">
                  <c:v>1079.9000000000001</c:v>
                </c:pt>
                <c:pt idx="7">
                  <c:v>1078.7</c:v>
                </c:pt>
                <c:pt idx="8">
                  <c:v>1078.3</c:v>
                </c:pt>
                <c:pt idx="9">
                  <c:v>1077</c:v>
                </c:pt>
                <c:pt idx="10">
                  <c:v>1076.8</c:v>
                </c:pt>
                <c:pt idx="11">
                  <c:v>1074.8</c:v>
                </c:pt>
                <c:pt idx="12">
                  <c:v>1073.7</c:v>
                </c:pt>
                <c:pt idx="13">
                  <c:v>1072.0999999999999</c:v>
                </c:pt>
                <c:pt idx="14">
                  <c:v>1069.2</c:v>
                </c:pt>
                <c:pt idx="15">
                  <c:v>1068.9000000000001</c:v>
                </c:pt>
                <c:pt idx="16">
                  <c:v>1068.5</c:v>
                </c:pt>
                <c:pt idx="17">
                  <c:v>1068.0999999999999</c:v>
                </c:pt>
                <c:pt idx="18">
                  <c:v>1067.8</c:v>
                </c:pt>
                <c:pt idx="19">
                  <c:v>1067.5</c:v>
                </c:pt>
                <c:pt idx="20">
                  <c:v>1067</c:v>
                </c:pt>
                <c:pt idx="21">
                  <c:v>1065.7</c:v>
                </c:pt>
                <c:pt idx="22">
                  <c:v>1064.7</c:v>
                </c:pt>
                <c:pt idx="23">
                  <c:v>1062.0999999999999</c:v>
                </c:pt>
                <c:pt idx="24">
                  <c:v>1057.5999999999999</c:v>
                </c:pt>
                <c:pt idx="25">
                  <c:v>1053.0999999999999</c:v>
                </c:pt>
                <c:pt idx="26">
                  <c:v>1049.4000000000001</c:v>
                </c:pt>
                <c:pt idx="27">
                  <c:v>1048.5999999999999</c:v>
                </c:pt>
                <c:pt idx="28">
                  <c:v>1044.7</c:v>
                </c:pt>
                <c:pt idx="29">
                  <c:v>1037.8</c:v>
                </c:pt>
                <c:pt idx="30">
                  <c:v>1035.9000000000001</c:v>
                </c:pt>
                <c:pt idx="31">
                  <c:v>1033</c:v>
                </c:pt>
                <c:pt idx="32">
                  <c:v>1031.5999999999999</c:v>
                </c:pt>
                <c:pt idx="33">
                  <c:v>1030.3</c:v>
                </c:pt>
                <c:pt idx="34">
                  <c:v>1023.3</c:v>
                </c:pt>
                <c:pt idx="35">
                  <c:v>1021.5</c:v>
                </c:pt>
                <c:pt idx="36">
                  <c:v>1021.2</c:v>
                </c:pt>
                <c:pt idx="37">
                  <c:v>1014.7</c:v>
                </c:pt>
                <c:pt idx="38">
                  <c:v>1013.4</c:v>
                </c:pt>
                <c:pt idx="39">
                  <c:v>1012.8</c:v>
                </c:pt>
                <c:pt idx="40">
                  <c:v>1010.1</c:v>
                </c:pt>
                <c:pt idx="41">
                  <c:v>1005.4</c:v>
                </c:pt>
                <c:pt idx="42">
                  <c:v>1005.2</c:v>
                </c:pt>
                <c:pt idx="43">
                  <c:v>1004.5</c:v>
                </c:pt>
                <c:pt idx="44">
                  <c:v>1003.1</c:v>
                </c:pt>
                <c:pt idx="45">
                  <c:v>997.5</c:v>
                </c:pt>
                <c:pt idx="46">
                  <c:v>993.9</c:v>
                </c:pt>
                <c:pt idx="47">
                  <c:v>992.4</c:v>
                </c:pt>
                <c:pt idx="48">
                  <c:v>990.9</c:v>
                </c:pt>
                <c:pt idx="49">
                  <c:v>989.4</c:v>
                </c:pt>
                <c:pt idx="50">
                  <c:v>987.7</c:v>
                </c:pt>
                <c:pt idx="51">
                  <c:v>985</c:v>
                </c:pt>
                <c:pt idx="52">
                  <c:v>984.4</c:v>
                </c:pt>
                <c:pt idx="53">
                  <c:v>981.6</c:v>
                </c:pt>
                <c:pt idx="54">
                  <c:v>979.8</c:v>
                </c:pt>
                <c:pt idx="55">
                  <c:v>976.7</c:v>
                </c:pt>
                <c:pt idx="56">
                  <c:v>972.7</c:v>
                </c:pt>
                <c:pt idx="57">
                  <c:v>970.8</c:v>
                </c:pt>
                <c:pt idx="58">
                  <c:v>969.1</c:v>
                </c:pt>
                <c:pt idx="59">
                  <c:v>968.5</c:v>
                </c:pt>
                <c:pt idx="60">
                  <c:v>967.9</c:v>
                </c:pt>
                <c:pt idx="61">
                  <c:v>964.6</c:v>
                </c:pt>
                <c:pt idx="62">
                  <c:v>964.5</c:v>
                </c:pt>
                <c:pt idx="63">
                  <c:v>964.5</c:v>
                </c:pt>
                <c:pt idx="64">
                  <c:v>964.5</c:v>
                </c:pt>
                <c:pt idx="65">
                  <c:v>959.5</c:v>
                </c:pt>
                <c:pt idx="66">
                  <c:v>958.1</c:v>
                </c:pt>
                <c:pt idx="67">
                  <c:v>956.3</c:v>
                </c:pt>
                <c:pt idx="68">
                  <c:v>955.5</c:v>
                </c:pt>
                <c:pt idx="69">
                  <c:v>952.2</c:v>
                </c:pt>
                <c:pt idx="70">
                  <c:v>951.8</c:v>
                </c:pt>
                <c:pt idx="71">
                  <c:v>950.9</c:v>
                </c:pt>
                <c:pt idx="72">
                  <c:v>940.3</c:v>
                </c:pt>
                <c:pt idx="73">
                  <c:v>937.8</c:v>
                </c:pt>
                <c:pt idx="74">
                  <c:v>935.9</c:v>
                </c:pt>
                <c:pt idx="75">
                  <c:v>932.1</c:v>
                </c:pt>
                <c:pt idx="76">
                  <c:v>924</c:v>
                </c:pt>
                <c:pt idx="77">
                  <c:v>918.8</c:v>
                </c:pt>
                <c:pt idx="78">
                  <c:v>912.2</c:v>
                </c:pt>
                <c:pt idx="79">
                  <c:v>911.9</c:v>
                </c:pt>
                <c:pt idx="80">
                  <c:v>909.9</c:v>
                </c:pt>
                <c:pt idx="81">
                  <c:v>906.4</c:v>
                </c:pt>
                <c:pt idx="82">
                  <c:v>900.5</c:v>
                </c:pt>
                <c:pt idx="83">
                  <c:v>900.2</c:v>
                </c:pt>
                <c:pt idx="84">
                  <c:v>899.4</c:v>
                </c:pt>
                <c:pt idx="85">
                  <c:v>890.9</c:v>
                </c:pt>
                <c:pt idx="86">
                  <c:v>886.7</c:v>
                </c:pt>
                <c:pt idx="87">
                  <c:v>885.9</c:v>
                </c:pt>
                <c:pt idx="88">
                  <c:v>873.3</c:v>
                </c:pt>
                <c:pt idx="89">
                  <c:v>873.3</c:v>
                </c:pt>
                <c:pt idx="90">
                  <c:v>871.8</c:v>
                </c:pt>
                <c:pt idx="91">
                  <c:v>870.6</c:v>
                </c:pt>
                <c:pt idx="92">
                  <c:v>859.1</c:v>
                </c:pt>
                <c:pt idx="93">
                  <c:v>851</c:v>
                </c:pt>
                <c:pt idx="94">
                  <c:v>847.2</c:v>
                </c:pt>
                <c:pt idx="95">
                  <c:v>842</c:v>
                </c:pt>
                <c:pt idx="96">
                  <c:v>835.9</c:v>
                </c:pt>
                <c:pt idx="97">
                  <c:v>827.6</c:v>
                </c:pt>
                <c:pt idx="98">
                  <c:v>817.7</c:v>
                </c:pt>
                <c:pt idx="99">
                  <c:v>815.3</c:v>
                </c:pt>
                <c:pt idx="100">
                  <c:v>807.1</c:v>
                </c:pt>
                <c:pt idx="101">
                  <c:v>804</c:v>
                </c:pt>
                <c:pt idx="102">
                  <c:v>799.6</c:v>
                </c:pt>
                <c:pt idx="103">
                  <c:v>798.9</c:v>
                </c:pt>
                <c:pt idx="104">
                  <c:v>785.2</c:v>
                </c:pt>
                <c:pt idx="105">
                  <c:v>779</c:v>
                </c:pt>
                <c:pt idx="106">
                  <c:v>765.8</c:v>
                </c:pt>
                <c:pt idx="107">
                  <c:v>765.3</c:v>
                </c:pt>
                <c:pt idx="108">
                  <c:v>765.2</c:v>
                </c:pt>
                <c:pt idx="109">
                  <c:v>757.7</c:v>
                </c:pt>
                <c:pt idx="110">
                  <c:v>757.6</c:v>
                </c:pt>
                <c:pt idx="111">
                  <c:v>756.8</c:v>
                </c:pt>
                <c:pt idx="112">
                  <c:v>754.5</c:v>
                </c:pt>
                <c:pt idx="113">
                  <c:v>739.1</c:v>
                </c:pt>
                <c:pt idx="114">
                  <c:v>733.8</c:v>
                </c:pt>
                <c:pt idx="115">
                  <c:v>727.7</c:v>
                </c:pt>
                <c:pt idx="116">
                  <c:v>724.7</c:v>
                </c:pt>
                <c:pt idx="117">
                  <c:v>717.5</c:v>
                </c:pt>
                <c:pt idx="118">
                  <c:v>715.9</c:v>
                </c:pt>
                <c:pt idx="119">
                  <c:v>709.1</c:v>
                </c:pt>
                <c:pt idx="120">
                  <c:v>704.6</c:v>
                </c:pt>
                <c:pt idx="121">
                  <c:v>704.4</c:v>
                </c:pt>
                <c:pt idx="122">
                  <c:v>703.7</c:v>
                </c:pt>
                <c:pt idx="123">
                  <c:v>701.6</c:v>
                </c:pt>
                <c:pt idx="124">
                  <c:v>700.9</c:v>
                </c:pt>
                <c:pt idx="125">
                  <c:v>700.1</c:v>
                </c:pt>
                <c:pt idx="126">
                  <c:v>699.6</c:v>
                </c:pt>
                <c:pt idx="127">
                  <c:v>688.3</c:v>
                </c:pt>
                <c:pt idx="128">
                  <c:v>678</c:v>
                </c:pt>
                <c:pt idx="129">
                  <c:v>674.8</c:v>
                </c:pt>
                <c:pt idx="130">
                  <c:v>673.4</c:v>
                </c:pt>
                <c:pt idx="131">
                  <c:v>672.9</c:v>
                </c:pt>
                <c:pt idx="132">
                  <c:v>668.9</c:v>
                </c:pt>
                <c:pt idx="133">
                  <c:v>667.4</c:v>
                </c:pt>
                <c:pt idx="134">
                  <c:v>662.7</c:v>
                </c:pt>
                <c:pt idx="135">
                  <c:v>661.2</c:v>
                </c:pt>
                <c:pt idx="136">
                  <c:v>655.29999999999995</c:v>
                </c:pt>
                <c:pt idx="137">
                  <c:v>654.9</c:v>
                </c:pt>
                <c:pt idx="138">
                  <c:v>654.20000000000005</c:v>
                </c:pt>
                <c:pt idx="139">
                  <c:v>652.1</c:v>
                </c:pt>
                <c:pt idx="140">
                  <c:v>648.70000000000005</c:v>
                </c:pt>
                <c:pt idx="141">
                  <c:v>645.6</c:v>
                </c:pt>
                <c:pt idx="142">
                  <c:v>622.5</c:v>
                </c:pt>
                <c:pt idx="143">
                  <c:v>613.5</c:v>
                </c:pt>
                <c:pt idx="144">
                  <c:v>605.9</c:v>
                </c:pt>
                <c:pt idx="145">
                  <c:v>593.6</c:v>
                </c:pt>
                <c:pt idx="146">
                  <c:v>521.5</c:v>
                </c:pt>
                <c:pt idx="147">
                  <c:v>513.9</c:v>
                </c:pt>
                <c:pt idx="148">
                  <c:v>510</c:v>
                </c:pt>
                <c:pt idx="149">
                  <c:v>506.8</c:v>
                </c:pt>
                <c:pt idx="150">
                  <c:v>506</c:v>
                </c:pt>
                <c:pt idx="151">
                  <c:v>505.5</c:v>
                </c:pt>
                <c:pt idx="152">
                  <c:v>504.4</c:v>
                </c:pt>
                <c:pt idx="153">
                  <c:v>502.1</c:v>
                </c:pt>
                <c:pt idx="154">
                  <c:v>500.5</c:v>
                </c:pt>
                <c:pt idx="155">
                  <c:v>493.2</c:v>
                </c:pt>
                <c:pt idx="156">
                  <c:v>491.9</c:v>
                </c:pt>
                <c:pt idx="157">
                  <c:v>488.3</c:v>
                </c:pt>
                <c:pt idx="158">
                  <c:v>479.4</c:v>
                </c:pt>
                <c:pt idx="159">
                  <c:v>453.7</c:v>
                </c:pt>
                <c:pt idx="160">
                  <c:v>452.1</c:v>
                </c:pt>
                <c:pt idx="161">
                  <c:v>443.6</c:v>
                </c:pt>
                <c:pt idx="162">
                  <c:v>434.2</c:v>
                </c:pt>
                <c:pt idx="163">
                  <c:v>431.1</c:v>
                </c:pt>
                <c:pt idx="164">
                  <c:v>398.7</c:v>
                </c:pt>
                <c:pt idx="165">
                  <c:v>396.2</c:v>
                </c:pt>
                <c:pt idx="166">
                  <c:v>383.5</c:v>
                </c:pt>
                <c:pt idx="167">
                  <c:v>377.2</c:v>
                </c:pt>
                <c:pt idx="168">
                  <c:v>376.9</c:v>
                </c:pt>
                <c:pt idx="169">
                  <c:v>324.60000000000002</c:v>
                </c:pt>
                <c:pt idx="170">
                  <c:v>-2.7</c:v>
                </c:pt>
              </c:numCache>
            </c:numRef>
          </c:xVal>
          <c:yVal>
            <c:numRef>
              <c:f>Лист2!$L$2:$L$173</c:f>
              <c:numCache>
                <c:formatCode>General</c:formatCode>
                <c:ptCount val="1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6.4516129032258063E-2</c:v>
                </c:pt>
                <c:pt idx="5">
                  <c:v>0.12121212121212122</c:v>
                </c:pt>
                <c:pt idx="6">
                  <c:v>0.11764705882352941</c:v>
                </c:pt>
                <c:pt idx="7">
                  <c:v>0.11428571428571428</c:v>
                </c:pt>
                <c:pt idx="8">
                  <c:v>0.1111111111111111</c:v>
                </c:pt>
                <c:pt idx="9">
                  <c:v>0.10810810810810811</c:v>
                </c:pt>
                <c:pt idx="10">
                  <c:v>0.10526315789473684</c:v>
                </c:pt>
                <c:pt idx="11">
                  <c:v>0.10256410256410256</c:v>
                </c:pt>
                <c:pt idx="12">
                  <c:v>0.1</c:v>
                </c:pt>
                <c:pt idx="13">
                  <c:v>9.7560975609756101E-2</c:v>
                </c:pt>
                <c:pt idx="14">
                  <c:v>9.5238095238095233E-2</c:v>
                </c:pt>
                <c:pt idx="15">
                  <c:v>9.3023255813953487E-2</c:v>
                </c:pt>
                <c:pt idx="16">
                  <c:v>9.0909090909090912E-2</c:v>
                </c:pt>
                <c:pt idx="17">
                  <c:v>8.8888888888888892E-2</c:v>
                </c:pt>
                <c:pt idx="18">
                  <c:v>8.6956521739130432E-2</c:v>
                </c:pt>
                <c:pt idx="19">
                  <c:v>8.6956521739130432E-2</c:v>
                </c:pt>
                <c:pt idx="20">
                  <c:v>0.125</c:v>
                </c:pt>
                <c:pt idx="21">
                  <c:v>0.12244897959183673</c:v>
                </c:pt>
                <c:pt idx="22">
                  <c:v>0.12</c:v>
                </c:pt>
                <c:pt idx="23">
                  <c:v>0.11764705882352941</c:v>
                </c:pt>
                <c:pt idx="24">
                  <c:v>0.11538461538461539</c:v>
                </c:pt>
                <c:pt idx="25">
                  <c:v>0.11320754716981132</c:v>
                </c:pt>
                <c:pt idx="26">
                  <c:v>0.11320754716981132</c:v>
                </c:pt>
                <c:pt idx="27">
                  <c:v>0.14545454545454545</c:v>
                </c:pt>
                <c:pt idx="28">
                  <c:v>0.14285714285714285</c:v>
                </c:pt>
                <c:pt idx="29">
                  <c:v>0.14035087719298245</c:v>
                </c:pt>
                <c:pt idx="30">
                  <c:v>0.14035087719298245</c:v>
                </c:pt>
                <c:pt idx="31">
                  <c:v>0.17241379310344829</c:v>
                </c:pt>
                <c:pt idx="32">
                  <c:v>0.20338983050847459</c:v>
                </c:pt>
                <c:pt idx="33">
                  <c:v>0.22950819672131148</c:v>
                </c:pt>
                <c:pt idx="34">
                  <c:v>0.22580645161290322</c:v>
                </c:pt>
                <c:pt idx="35">
                  <c:v>0.22580645161290322</c:v>
                </c:pt>
                <c:pt idx="36">
                  <c:v>0.25396825396825395</c:v>
                </c:pt>
                <c:pt idx="37">
                  <c:v>0.28125</c:v>
                </c:pt>
                <c:pt idx="38">
                  <c:v>0.30303030303030304</c:v>
                </c:pt>
                <c:pt idx="39">
                  <c:v>0.30303030303030304</c:v>
                </c:pt>
                <c:pt idx="40">
                  <c:v>0.3235294117647059</c:v>
                </c:pt>
                <c:pt idx="41">
                  <c:v>0.3188405797101449</c:v>
                </c:pt>
                <c:pt idx="42">
                  <c:v>0.3188405797101449</c:v>
                </c:pt>
                <c:pt idx="43">
                  <c:v>0.3380281690140845</c:v>
                </c:pt>
                <c:pt idx="44">
                  <c:v>0.33333333333333331</c:v>
                </c:pt>
                <c:pt idx="45">
                  <c:v>0.32876712328767121</c:v>
                </c:pt>
                <c:pt idx="46">
                  <c:v>0.32432432432432434</c:v>
                </c:pt>
                <c:pt idx="47">
                  <c:v>0.32</c:v>
                </c:pt>
                <c:pt idx="48">
                  <c:v>0.32</c:v>
                </c:pt>
                <c:pt idx="49">
                  <c:v>0.33766233766233766</c:v>
                </c:pt>
                <c:pt idx="50">
                  <c:v>0.33333333333333331</c:v>
                </c:pt>
                <c:pt idx="51">
                  <c:v>0.32911392405063289</c:v>
                </c:pt>
                <c:pt idx="52">
                  <c:v>0.32500000000000001</c:v>
                </c:pt>
                <c:pt idx="53">
                  <c:v>0.32098765432098764</c:v>
                </c:pt>
                <c:pt idx="54">
                  <c:v>0.32098765432098764</c:v>
                </c:pt>
                <c:pt idx="55">
                  <c:v>0.33734939759036142</c:v>
                </c:pt>
                <c:pt idx="56">
                  <c:v>0.33333333333333331</c:v>
                </c:pt>
                <c:pt idx="57">
                  <c:v>0.32941176470588235</c:v>
                </c:pt>
                <c:pt idx="58">
                  <c:v>0.32558139534883723</c:v>
                </c:pt>
                <c:pt idx="59">
                  <c:v>0.32183908045977011</c:v>
                </c:pt>
                <c:pt idx="60">
                  <c:v>0.31818181818181818</c:v>
                </c:pt>
                <c:pt idx="61">
                  <c:v>0.31818181818181818</c:v>
                </c:pt>
                <c:pt idx="62">
                  <c:v>0.33333333333333331</c:v>
                </c:pt>
                <c:pt idx="63">
                  <c:v>0.32967032967032966</c:v>
                </c:pt>
                <c:pt idx="64">
                  <c:v>0.32608695652173914</c:v>
                </c:pt>
                <c:pt idx="65">
                  <c:v>0.32258064516129031</c:v>
                </c:pt>
                <c:pt idx="66">
                  <c:v>0.31914893617021278</c:v>
                </c:pt>
                <c:pt idx="67">
                  <c:v>0.31578947368421051</c:v>
                </c:pt>
                <c:pt idx="68">
                  <c:v>0.3125</c:v>
                </c:pt>
                <c:pt idx="69">
                  <c:v>0.3125</c:v>
                </c:pt>
                <c:pt idx="70">
                  <c:v>0.32653061224489793</c:v>
                </c:pt>
                <c:pt idx="71">
                  <c:v>0.32323232323232326</c:v>
                </c:pt>
                <c:pt idx="72">
                  <c:v>0.32</c:v>
                </c:pt>
                <c:pt idx="73">
                  <c:v>0.31683168316831684</c:v>
                </c:pt>
                <c:pt idx="74">
                  <c:v>0.31683168316831684</c:v>
                </c:pt>
                <c:pt idx="75">
                  <c:v>0.3300970873786408</c:v>
                </c:pt>
                <c:pt idx="76">
                  <c:v>0.32692307692307693</c:v>
                </c:pt>
                <c:pt idx="77">
                  <c:v>0.32380952380952382</c:v>
                </c:pt>
                <c:pt idx="78">
                  <c:v>0.32075471698113206</c:v>
                </c:pt>
                <c:pt idx="79">
                  <c:v>0.31775700934579437</c:v>
                </c:pt>
                <c:pt idx="80">
                  <c:v>0.31481481481481483</c:v>
                </c:pt>
                <c:pt idx="81">
                  <c:v>0.31192660550458717</c:v>
                </c:pt>
                <c:pt idx="82">
                  <c:v>0.30909090909090908</c:v>
                </c:pt>
                <c:pt idx="83">
                  <c:v>0.30909090909090908</c:v>
                </c:pt>
                <c:pt idx="84">
                  <c:v>0.32142857142857145</c:v>
                </c:pt>
                <c:pt idx="85">
                  <c:v>0.31858407079646017</c:v>
                </c:pt>
                <c:pt idx="86">
                  <c:v>0.31578947368421051</c:v>
                </c:pt>
                <c:pt idx="87">
                  <c:v>0.31304347826086959</c:v>
                </c:pt>
                <c:pt idx="88">
                  <c:v>0.31304347826086959</c:v>
                </c:pt>
                <c:pt idx="89">
                  <c:v>0.3247863247863248</c:v>
                </c:pt>
                <c:pt idx="90">
                  <c:v>0.32203389830508472</c:v>
                </c:pt>
                <c:pt idx="91">
                  <c:v>0.31932773109243695</c:v>
                </c:pt>
                <c:pt idx="92">
                  <c:v>0.31666666666666665</c:v>
                </c:pt>
                <c:pt idx="93">
                  <c:v>0.31666666666666665</c:v>
                </c:pt>
                <c:pt idx="94">
                  <c:v>0.33057851239669422</c:v>
                </c:pt>
                <c:pt idx="95">
                  <c:v>0.34146341463414637</c:v>
                </c:pt>
                <c:pt idx="96">
                  <c:v>0.33870967741935482</c:v>
                </c:pt>
                <c:pt idx="97">
                  <c:v>0.33870967741935482</c:v>
                </c:pt>
                <c:pt idx="98">
                  <c:v>0.34920634920634919</c:v>
                </c:pt>
                <c:pt idx="99">
                  <c:v>0.34645669291338582</c:v>
                </c:pt>
                <c:pt idx="100">
                  <c:v>0.34375</c:v>
                </c:pt>
                <c:pt idx="101">
                  <c:v>0.34108527131782945</c:v>
                </c:pt>
                <c:pt idx="102">
                  <c:v>0.34108527131782945</c:v>
                </c:pt>
                <c:pt idx="103">
                  <c:v>0.35114503816793891</c:v>
                </c:pt>
                <c:pt idx="104">
                  <c:v>0.35114503816793891</c:v>
                </c:pt>
                <c:pt idx="105">
                  <c:v>0.36090225563909772</c:v>
                </c:pt>
                <c:pt idx="106">
                  <c:v>0.35820895522388058</c:v>
                </c:pt>
                <c:pt idx="107">
                  <c:v>0.35820895522388058</c:v>
                </c:pt>
                <c:pt idx="108">
                  <c:v>0.36764705882352944</c:v>
                </c:pt>
                <c:pt idx="109">
                  <c:v>0.36496350364963503</c:v>
                </c:pt>
                <c:pt idx="110">
                  <c:v>0.36231884057971014</c:v>
                </c:pt>
                <c:pt idx="111">
                  <c:v>0.35971223021582732</c:v>
                </c:pt>
                <c:pt idx="112">
                  <c:v>0.35971223021582732</c:v>
                </c:pt>
                <c:pt idx="113">
                  <c:v>0.36879432624113473</c:v>
                </c:pt>
                <c:pt idx="114">
                  <c:v>0.36619718309859156</c:v>
                </c:pt>
                <c:pt idx="115">
                  <c:v>0.36363636363636365</c:v>
                </c:pt>
                <c:pt idx="116">
                  <c:v>0.3611111111111111</c:v>
                </c:pt>
                <c:pt idx="117">
                  <c:v>0.3611111111111111</c:v>
                </c:pt>
                <c:pt idx="118">
                  <c:v>0.36986301369863012</c:v>
                </c:pt>
                <c:pt idx="119">
                  <c:v>0.36734693877551022</c:v>
                </c:pt>
                <c:pt idx="120">
                  <c:v>0.36486486486486486</c:v>
                </c:pt>
                <c:pt idx="121">
                  <c:v>0.36241610738255031</c:v>
                </c:pt>
                <c:pt idx="122">
                  <c:v>0.36</c:v>
                </c:pt>
                <c:pt idx="123">
                  <c:v>0.35761589403973509</c:v>
                </c:pt>
                <c:pt idx="124">
                  <c:v>0.35526315789473684</c:v>
                </c:pt>
                <c:pt idx="125">
                  <c:v>0.35294117647058826</c:v>
                </c:pt>
                <c:pt idx="126">
                  <c:v>0.35064935064935066</c:v>
                </c:pt>
                <c:pt idx="127">
                  <c:v>0.34838709677419355</c:v>
                </c:pt>
                <c:pt idx="128">
                  <c:v>0.34615384615384615</c:v>
                </c:pt>
                <c:pt idx="129">
                  <c:v>0.34394904458598724</c:v>
                </c:pt>
                <c:pt idx="130">
                  <c:v>0.34177215189873417</c:v>
                </c:pt>
                <c:pt idx="131">
                  <c:v>0.33962264150943394</c:v>
                </c:pt>
                <c:pt idx="132">
                  <c:v>0.33750000000000002</c:v>
                </c:pt>
                <c:pt idx="133">
                  <c:v>0.33540372670807456</c:v>
                </c:pt>
                <c:pt idx="134">
                  <c:v>0.33333333333333331</c:v>
                </c:pt>
                <c:pt idx="135">
                  <c:v>0.33128834355828218</c:v>
                </c:pt>
                <c:pt idx="136">
                  <c:v>0.32926829268292684</c:v>
                </c:pt>
                <c:pt idx="137">
                  <c:v>0.32727272727272727</c:v>
                </c:pt>
                <c:pt idx="138">
                  <c:v>0.3253012048192771</c:v>
                </c:pt>
                <c:pt idx="139">
                  <c:v>0.32335329341317365</c:v>
                </c:pt>
                <c:pt idx="140">
                  <c:v>0.32142857142857145</c:v>
                </c:pt>
                <c:pt idx="141">
                  <c:v>0.31952662721893493</c:v>
                </c:pt>
                <c:pt idx="142">
                  <c:v>0.31764705882352939</c:v>
                </c:pt>
                <c:pt idx="143">
                  <c:v>0.31578947368421051</c:v>
                </c:pt>
                <c:pt idx="144">
                  <c:v>0.31395348837209303</c:v>
                </c:pt>
                <c:pt idx="145">
                  <c:v>0.31213872832369943</c:v>
                </c:pt>
                <c:pt idx="146">
                  <c:v>0.31034482758620691</c:v>
                </c:pt>
                <c:pt idx="147">
                  <c:v>0.30857142857142855</c:v>
                </c:pt>
                <c:pt idx="148">
                  <c:v>0.30681818181818182</c:v>
                </c:pt>
                <c:pt idx="149">
                  <c:v>0.30508474576271188</c:v>
                </c:pt>
                <c:pt idx="150">
                  <c:v>0.30337078651685395</c:v>
                </c:pt>
                <c:pt idx="151">
                  <c:v>0.3016759776536313</c:v>
                </c:pt>
                <c:pt idx="152">
                  <c:v>0.3</c:v>
                </c:pt>
                <c:pt idx="153">
                  <c:v>0.2983425414364641</c:v>
                </c:pt>
                <c:pt idx="154">
                  <c:v>0.2967032967032967</c:v>
                </c:pt>
                <c:pt idx="155">
                  <c:v>0.29508196721311475</c:v>
                </c:pt>
                <c:pt idx="156">
                  <c:v>0.29347826086956524</c:v>
                </c:pt>
                <c:pt idx="157">
                  <c:v>0.29189189189189191</c:v>
                </c:pt>
                <c:pt idx="158">
                  <c:v>0.29032258064516131</c:v>
                </c:pt>
                <c:pt idx="159">
                  <c:v>0.28877005347593582</c:v>
                </c:pt>
                <c:pt idx="160">
                  <c:v>0.28723404255319152</c:v>
                </c:pt>
                <c:pt idx="161">
                  <c:v>0.2857142857142857</c:v>
                </c:pt>
                <c:pt idx="162">
                  <c:v>0.28421052631578947</c:v>
                </c:pt>
                <c:pt idx="163">
                  <c:v>0.28272251308900526</c:v>
                </c:pt>
                <c:pt idx="164">
                  <c:v>0.28125</c:v>
                </c:pt>
                <c:pt idx="165">
                  <c:v>0.27979274611398963</c:v>
                </c:pt>
                <c:pt idx="166">
                  <c:v>0.27835051546391754</c:v>
                </c:pt>
                <c:pt idx="167">
                  <c:v>0.27692307692307694</c:v>
                </c:pt>
                <c:pt idx="168">
                  <c:v>0.27551020408163263</c:v>
                </c:pt>
                <c:pt idx="169">
                  <c:v>0.27411167512690354</c:v>
                </c:pt>
                <c:pt idx="170">
                  <c:v>0.27272727272727271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B-6742-839F-59E7CF6E9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146303"/>
        <c:axId val="122147951"/>
      </c:scatterChart>
      <c:valAx>
        <c:axId val="1221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147951"/>
        <c:crosses val="autoZero"/>
        <c:crossBetween val="midCat"/>
      </c:valAx>
      <c:valAx>
        <c:axId val="12214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146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9</xdr:row>
      <xdr:rowOff>31750</xdr:rowOff>
    </xdr:from>
    <xdr:to>
      <xdr:col>17</xdr:col>
      <xdr:colOff>711200</xdr:colOff>
      <xdr:row>22</xdr:row>
      <xdr:rowOff>133350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C41659BD-1F98-2E82-C44D-CEDAB636F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342900</xdr:colOff>
      <xdr:row>22</xdr:row>
      <xdr:rowOff>184150</xdr:rowOff>
    </xdr:from>
    <xdr:to>
      <xdr:col>17</xdr:col>
      <xdr:colOff>787400</xdr:colOff>
      <xdr:row>36</xdr:row>
      <xdr:rowOff>82550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6E03DAD-4D1D-E8DC-C337-5747AD6B5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342900</xdr:colOff>
      <xdr:row>36</xdr:row>
      <xdr:rowOff>88900</xdr:rowOff>
    </xdr:from>
    <xdr:to>
      <xdr:col>17</xdr:col>
      <xdr:colOff>787400</xdr:colOff>
      <xdr:row>49</xdr:row>
      <xdr:rowOff>190500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56467DD4-5AA3-8C5B-2BBB-A19920E2F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workbookViewId="0">
      <selection activeCell="H7" sqref="H7"/>
    </sheetView>
  </sheetViews>
  <sheetFormatPr baseColWidth="10" defaultRowHeight="16" x14ac:dyDescent="0.2"/>
  <cols>
    <col min="6" max="6" width="10.83203125" style="2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6</v>
      </c>
    </row>
    <row r="2" spans="1:7" x14ac:dyDescent="0.2">
      <c r="A2" t="s">
        <v>7</v>
      </c>
      <c r="B2" t="s">
        <v>8</v>
      </c>
      <c r="C2" t="s">
        <v>9</v>
      </c>
      <c r="D2" t="s">
        <v>8</v>
      </c>
      <c r="E2" t="s">
        <v>10</v>
      </c>
      <c r="F2" s="2">
        <v>800.9</v>
      </c>
      <c r="G2">
        <v>398</v>
      </c>
    </row>
    <row r="3" spans="1:7" x14ac:dyDescent="0.2">
      <c r="A3" t="s">
        <v>11</v>
      </c>
      <c r="B3" t="s">
        <v>8</v>
      </c>
      <c r="C3" t="s">
        <v>8</v>
      </c>
      <c r="D3" t="s">
        <v>8</v>
      </c>
      <c r="E3">
        <v>0</v>
      </c>
      <c r="F3" s="2">
        <v>1035.9000000000001</v>
      </c>
      <c r="G3">
        <v>463</v>
      </c>
    </row>
    <row r="4" spans="1:7" x14ac:dyDescent="0.2">
      <c r="A4" t="s">
        <v>12</v>
      </c>
      <c r="B4" t="s">
        <v>8</v>
      </c>
      <c r="C4" t="s">
        <v>9</v>
      </c>
      <c r="D4" t="s">
        <v>8</v>
      </c>
      <c r="E4" t="s">
        <v>13</v>
      </c>
      <c r="F4" s="2">
        <v>644.1</v>
      </c>
      <c r="G4">
        <v>398</v>
      </c>
    </row>
    <row r="5" spans="1:7" x14ac:dyDescent="0.2">
      <c r="A5" t="s">
        <v>14</v>
      </c>
      <c r="B5" t="s">
        <v>8</v>
      </c>
      <c r="C5" t="s">
        <v>9</v>
      </c>
      <c r="D5" t="s">
        <v>8</v>
      </c>
      <c r="E5" t="s">
        <v>15</v>
      </c>
      <c r="F5" s="2">
        <v>705.2</v>
      </c>
      <c r="G5">
        <v>491</v>
      </c>
    </row>
    <row r="6" spans="1:7" x14ac:dyDescent="0.2">
      <c r="A6" t="s">
        <v>16</v>
      </c>
      <c r="B6" t="s">
        <v>8</v>
      </c>
      <c r="C6" t="s">
        <v>9</v>
      </c>
      <c r="D6" t="s">
        <v>8</v>
      </c>
      <c r="E6" t="s">
        <v>17</v>
      </c>
      <c r="F6" s="2">
        <v>739.3</v>
      </c>
      <c r="G6">
        <v>397</v>
      </c>
    </row>
    <row r="7" spans="1:7" x14ac:dyDescent="0.2">
      <c r="A7" t="s">
        <v>18</v>
      </c>
      <c r="B7" t="s">
        <v>8</v>
      </c>
      <c r="C7" t="s">
        <v>9</v>
      </c>
      <c r="D7" t="s">
        <v>8</v>
      </c>
      <c r="E7" t="s">
        <v>19</v>
      </c>
      <c r="F7" s="2">
        <v>823.6</v>
      </c>
      <c r="G7">
        <v>469</v>
      </c>
    </row>
    <row r="8" spans="1:7" x14ac:dyDescent="0.2">
      <c r="A8" t="s">
        <v>20</v>
      </c>
      <c r="B8" t="s">
        <v>8</v>
      </c>
      <c r="C8" t="s">
        <v>9</v>
      </c>
      <c r="D8" t="s">
        <v>8</v>
      </c>
      <c r="E8" t="s">
        <v>21</v>
      </c>
      <c r="F8" s="2">
        <v>886.8</v>
      </c>
      <c r="G8">
        <v>397</v>
      </c>
    </row>
    <row r="9" spans="1:7" x14ac:dyDescent="0.2">
      <c r="A9" t="s">
        <v>22</v>
      </c>
      <c r="B9" t="s">
        <v>8</v>
      </c>
      <c r="C9" t="s">
        <v>8</v>
      </c>
      <c r="D9" t="s">
        <v>8</v>
      </c>
      <c r="E9" t="s">
        <v>23</v>
      </c>
      <c r="F9" s="2">
        <v>879.3</v>
      </c>
      <c r="G9">
        <v>512</v>
      </c>
    </row>
    <row r="10" spans="1:7" x14ac:dyDescent="0.2">
      <c r="A10" t="s">
        <v>24</v>
      </c>
      <c r="B10" t="s">
        <v>8</v>
      </c>
      <c r="C10" t="s">
        <v>9</v>
      </c>
      <c r="D10" t="s">
        <v>8</v>
      </c>
      <c r="E10" t="s">
        <v>25</v>
      </c>
      <c r="F10" s="2">
        <v>701.9</v>
      </c>
      <c r="G10">
        <v>455</v>
      </c>
    </row>
    <row r="11" spans="1:7" x14ac:dyDescent="0.2">
      <c r="A11" t="s">
        <v>26</v>
      </c>
      <c r="B11" t="s">
        <v>8</v>
      </c>
      <c r="C11" t="s">
        <v>9</v>
      </c>
      <c r="D11" t="s">
        <v>8</v>
      </c>
      <c r="E11" t="s">
        <v>27</v>
      </c>
      <c r="F11" s="2">
        <v>532.9</v>
      </c>
      <c r="G11">
        <v>393</v>
      </c>
    </row>
    <row r="12" spans="1:7" x14ac:dyDescent="0.2">
      <c r="A12" t="s">
        <v>28</v>
      </c>
      <c r="B12" t="s">
        <v>8</v>
      </c>
      <c r="C12" t="s">
        <v>9</v>
      </c>
      <c r="D12" t="s">
        <v>8</v>
      </c>
      <c r="E12" t="s">
        <v>29</v>
      </c>
      <c r="F12" s="2">
        <v>783.1</v>
      </c>
      <c r="G12">
        <v>395</v>
      </c>
    </row>
    <row r="13" spans="1:7" x14ac:dyDescent="0.2">
      <c r="A13" t="s">
        <v>30</v>
      </c>
      <c r="B13" t="s">
        <v>8</v>
      </c>
      <c r="C13" t="s">
        <v>8</v>
      </c>
      <c r="D13" t="s">
        <v>8</v>
      </c>
      <c r="E13" t="s">
        <v>31</v>
      </c>
      <c r="F13" s="2">
        <v>774.8</v>
      </c>
      <c r="G13">
        <v>534</v>
      </c>
    </row>
    <row r="14" spans="1:7" x14ac:dyDescent="0.2">
      <c r="A14" t="s">
        <v>32</v>
      </c>
      <c r="B14" t="s">
        <v>8</v>
      </c>
      <c r="C14" t="s">
        <v>9</v>
      </c>
      <c r="D14" t="s">
        <v>8</v>
      </c>
      <c r="E14" t="s">
        <v>33</v>
      </c>
      <c r="F14" s="2">
        <v>935.7</v>
      </c>
      <c r="G14">
        <v>527</v>
      </c>
    </row>
    <row r="15" spans="1:7" x14ac:dyDescent="0.2">
      <c r="A15" t="s">
        <v>34</v>
      </c>
      <c r="B15" t="s">
        <v>8</v>
      </c>
      <c r="C15" t="s">
        <v>9</v>
      </c>
      <c r="D15" t="s">
        <v>8</v>
      </c>
      <c r="E15" t="s">
        <v>35</v>
      </c>
      <c r="F15" s="2">
        <v>708.2</v>
      </c>
      <c r="G15">
        <v>445</v>
      </c>
    </row>
    <row r="16" spans="1:7" x14ac:dyDescent="0.2">
      <c r="A16" t="s">
        <v>36</v>
      </c>
      <c r="B16" t="s">
        <v>8</v>
      </c>
      <c r="C16" t="s">
        <v>9</v>
      </c>
      <c r="D16" t="s">
        <v>8</v>
      </c>
      <c r="E16" t="s">
        <v>37</v>
      </c>
      <c r="F16" s="2">
        <v>650.1</v>
      </c>
      <c r="G16">
        <v>398</v>
      </c>
    </row>
    <row r="17" spans="1:7" x14ac:dyDescent="0.2">
      <c r="A17" t="s">
        <v>38</v>
      </c>
      <c r="B17" t="s">
        <v>8</v>
      </c>
      <c r="C17" t="s">
        <v>8</v>
      </c>
      <c r="D17" t="s">
        <v>8</v>
      </c>
      <c r="E17">
        <v>0</v>
      </c>
      <c r="F17" s="2">
        <v>1016.1</v>
      </c>
      <c r="G17">
        <v>570</v>
      </c>
    </row>
    <row r="18" spans="1:7" x14ac:dyDescent="0.2">
      <c r="A18" t="s">
        <v>39</v>
      </c>
      <c r="B18" t="s">
        <v>8</v>
      </c>
      <c r="C18" t="s">
        <v>9</v>
      </c>
      <c r="D18" t="s">
        <v>8</v>
      </c>
      <c r="E18">
        <v>0</v>
      </c>
      <c r="F18" s="2">
        <v>1053.9000000000001</v>
      </c>
      <c r="G18">
        <v>458</v>
      </c>
    </row>
    <row r="19" spans="1:7" x14ac:dyDescent="0.2">
      <c r="A19" t="s">
        <v>40</v>
      </c>
      <c r="B19" t="s">
        <v>8</v>
      </c>
      <c r="C19" t="s">
        <v>9</v>
      </c>
      <c r="D19" t="s">
        <v>8</v>
      </c>
      <c r="E19" t="s">
        <v>41</v>
      </c>
      <c r="F19" s="2">
        <v>925.4</v>
      </c>
      <c r="G19">
        <v>453</v>
      </c>
    </row>
    <row r="20" spans="1:7" x14ac:dyDescent="0.2">
      <c r="A20" t="s">
        <v>42</v>
      </c>
      <c r="B20" t="s">
        <v>8</v>
      </c>
      <c r="C20" t="s">
        <v>9</v>
      </c>
      <c r="D20" t="s">
        <v>8</v>
      </c>
      <c r="E20" t="s">
        <v>43</v>
      </c>
      <c r="F20" s="2">
        <v>956.6</v>
      </c>
      <c r="G20">
        <v>455</v>
      </c>
    </row>
    <row r="21" spans="1:7" x14ac:dyDescent="0.2">
      <c r="A21" t="s">
        <v>44</v>
      </c>
      <c r="B21" t="s">
        <v>8</v>
      </c>
      <c r="C21" t="s">
        <v>9</v>
      </c>
      <c r="D21" t="s">
        <v>8</v>
      </c>
      <c r="E21" t="s">
        <v>45</v>
      </c>
      <c r="F21" s="2">
        <v>619</v>
      </c>
      <c r="G21">
        <v>398</v>
      </c>
    </row>
    <row r="22" spans="1:7" x14ac:dyDescent="0.2">
      <c r="A22" t="s">
        <v>46</v>
      </c>
      <c r="B22" t="s">
        <v>8</v>
      </c>
      <c r="C22" t="s">
        <v>9</v>
      </c>
      <c r="D22" t="s">
        <v>8</v>
      </c>
      <c r="E22" t="s">
        <v>47</v>
      </c>
      <c r="F22" s="2">
        <v>955.9</v>
      </c>
      <c r="G22">
        <v>457</v>
      </c>
    </row>
    <row r="23" spans="1:7" x14ac:dyDescent="0.2">
      <c r="A23" t="s">
        <v>48</v>
      </c>
      <c r="B23" t="s">
        <v>8</v>
      </c>
      <c r="C23" t="s">
        <v>9</v>
      </c>
      <c r="D23" t="s">
        <v>8</v>
      </c>
      <c r="E23" s="1">
        <v>3.9999999999999999E-200</v>
      </c>
      <c r="F23" s="2">
        <v>659.8</v>
      </c>
      <c r="G23">
        <v>397</v>
      </c>
    </row>
    <row r="24" spans="1:7" x14ac:dyDescent="0.2">
      <c r="A24" t="s">
        <v>49</v>
      </c>
      <c r="B24" t="s">
        <v>8</v>
      </c>
      <c r="C24" t="s">
        <v>9</v>
      </c>
      <c r="D24" t="s">
        <v>8</v>
      </c>
      <c r="E24" t="s">
        <v>50</v>
      </c>
      <c r="F24" s="2">
        <v>839.3</v>
      </c>
      <c r="G24">
        <v>405</v>
      </c>
    </row>
    <row r="25" spans="1:7" x14ac:dyDescent="0.2">
      <c r="A25" t="s">
        <v>51</v>
      </c>
      <c r="B25" t="s">
        <v>8</v>
      </c>
      <c r="C25" t="s">
        <v>9</v>
      </c>
      <c r="D25" t="s">
        <v>8</v>
      </c>
      <c r="E25">
        <v>0</v>
      </c>
      <c r="F25" s="2">
        <v>1083.8</v>
      </c>
      <c r="G25">
        <v>458</v>
      </c>
    </row>
    <row r="26" spans="1:7" x14ac:dyDescent="0.2">
      <c r="A26" t="s">
        <v>52</v>
      </c>
      <c r="B26" t="s">
        <v>8</v>
      </c>
      <c r="C26" t="s">
        <v>9</v>
      </c>
      <c r="D26" t="s">
        <v>8</v>
      </c>
      <c r="E26" t="s">
        <v>53</v>
      </c>
      <c r="F26" s="2">
        <v>951.6</v>
      </c>
      <c r="G26">
        <v>447</v>
      </c>
    </row>
    <row r="27" spans="1:7" x14ac:dyDescent="0.2">
      <c r="A27" t="s">
        <v>54</v>
      </c>
      <c r="B27" t="s">
        <v>8</v>
      </c>
      <c r="C27" t="s">
        <v>8</v>
      </c>
      <c r="D27" t="s">
        <v>8</v>
      </c>
      <c r="E27" t="s">
        <v>55</v>
      </c>
      <c r="F27" s="2">
        <v>952.2</v>
      </c>
      <c r="G27">
        <v>457</v>
      </c>
    </row>
    <row r="28" spans="1:7" x14ac:dyDescent="0.2">
      <c r="A28" t="s">
        <v>56</v>
      </c>
      <c r="B28" t="s">
        <v>8</v>
      </c>
      <c r="C28" t="s">
        <v>9</v>
      </c>
      <c r="D28" t="s">
        <v>8</v>
      </c>
      <c r="E28" t="s">
        <v>57</v>
      </c>
      <c r="F28" s="2">
        <v>709.7</v>
      </c>
      <c r="G28">
        <v>486</v>
      </c>
    </row>
    <row r="29" spans="1:7" x14ac:dyDescent="0.2">
      <c r="A29" t="s">
        <v>58</v>
      </c>
      <c r="B29" t="s">
        <v>8</v>
      </c>
      <c r="C29" t="s">
        <v>9</v>
      </c>
      <c r="D29" t="s">
        <v>8</v>
      </c>
      <c r="E29" t="s">
        <v>59</v>
      </c>
      <c r="F29" s="2">
        <v>991.9</v>
      </c>
      <c r="G29">
        <v>455</v>
      </c>
    </row>
    <row r="30" spans="1:7" x14ac:dyDescent="0.2">
      <c r="A30" t="s">
        <v>60</v>
      </c>
      <c r="B30" t="s">
        <v>8</v>
      </c>
      <c r="C30" t="s">
        <v>9</v>
      </c>
      <c r="D30" t="s">
        <v>8</v>
      </c>
      <c r="E30" t="s">
        <v>61</v>
      </c>
      <c r="F30" s="2">
        <v>779.3</v>
      </c>
      <c r="G30">
        <v>455</v>
      </c>
    </row>
    <row r="31" spans="1:7" x14ac:dyDescent="0.2">
      <c r="A31" t="s">
        <v>62</v>
      </c>
      <c r="B31" t="s">
        <v>8</v>
      </c>
      <c r="C31" t="s">
        <v>9</v>
      </c>
      <c r="D31" t="s">
        <v>8</v>
      </c>
      <c r="E31" t="s">
        <v>63</v>
      </c>
      <c r="F31" s="2">
        <v>981.2</v>
      </c>
      <c r="G31">
        <v>457</v>
      </c>
    </row>
    <row r="32" spans="1:7" x14ac:dyDescent="0.2">
      <c r="A32" t="s">
        <v>64</v>
      </c>
      <c r="B32" t="s">
        <v>8</v>
      </c>
      <c r="C32" t="s">
        <v>9</v>
      </c>
      <c r="D32" t="s">
        <v>8</v>
      </c>
      <c r="E32" t="s">
        <v>65</v>
      </c>
      <c r="F32" s="2">
        <v>986.1</v>
      </c>
      <c r="G32">
        <v>457</v>
      </c>
    </row>
    <row r="33" spans="1:7" x14ac:dyDescent="0.2">
      <c r="A33" t="s">
        <v>66</v>
      </c>
      <c r="B33" t="s">
        <v>8</v>
      </c>
      <c r="C33" t="s">
        <v>9</v>
      </c>
      <c r="D33" t="s">
        <v>8</v>
      </c>
      <c r="E33" t="s">
        <v>67</v>
      </c>
      <c r="F33" s="2">
        <v>874.1</v>
      </c>
      <c r="G33">
        <v>417</v>
      </c>
    </row>
    <row r="34" spans="1:7" x14ac:dyDescent="0.2">
      <c r="A34" t="s">
        <v>68</v>
      </c>
      <c r="B34" t="s">
        <v>8</v>
      </c>
      <c r="C34" t="s">
        <v>8</v>
      </c>
      <c r="D34" t="s">
        <v>8</v>
      </c>
      <c r="E34" t="s">
        <v>69</v>
      </c>
      <c r="F34" s="2">
        <v>831.9</v>
      </c>
      <c r="G34">
        <v>509</v>
      </c>
    </row>
    <row r="35" spans="1:7" x14ac:dyDescent="0.2">
      <c r="A35" t="s">
        <v>70</v>
      </c>
      <c r="B35" t="s">
        <v>8</v>
      </c>
      <c r="C35" t="s">
        <v>9</v>
      </c>
      <c r="D35" t="s">
        <v>8</v>
      </c>
      <c r="E35" t="s">
        <v>71</v>
      </c>
      <c r="F35" s="2">
        <v>703.1</v>
      </c>
      <c r="G35">
        <v>464</v>
      </c>
    </row>
    <row r="36" spans="1:7" x14ac:dyDescent="0.2">
      <c r="A36" t="s">
        <v>72</v>
      </c>
      <c r="B36" t="s">
        <v>8</v>
      </c>
      <c r="C36" t="s">
        <v>8</v>
      </c>
      <c r="D36" t="s">
        <v>8</v>
      </c>
      <c r="E36">
        <v>0</v>
      </c>
      <c r="F36" s="2">
        <v>1056.4000000000001</v>
      </c>
      <c r="G36">
        <v>488</v>
      </c>
    </row>
    <row r="37" spans="1:7" x14ac:dyDescent="0.2">
      <c r="A37" t="s">
        <v>73</v>
      </c>
      <c r="B37" t="s">
        <v>8</v>
      </c>
      <c r="C37" t="s">
        <v>9</v>
      </c>
      <c r="D37" t="s">
        <v>8</v>
      </c>
      <c r="E37" s="1">
        <v>5.9999999999999999E-266</v>
      </c>
      <c r="F37" s="2">
        <v>877.9</v>
      </c>
      <c r="G37">
        <v>462</v>
      </c>
    </row>
    <row r="38" spans="1:7" x14ac:dyDescent="0.2">
      <c r="A38" t="s">
        <v>74</v>
      </c>
      <c r="B38" t="s">
        <v>8</v>
      </c>
      <c r="C38" t="s">
        <v>9</v>
      </c>
      <c r="D38" t="s">
        <v>8</v>
      </c>
      <c r="E38" t="s">
        <v>75</v>
      </c>
      <c r="F38" s="2">
        <v>1006.2</v>
      </c>
      <c r="G38">
        <v>471</v>
      </c>
    </row>
    <row r="39" spans="1:7" x14ac:dyDescent="0.2">
      <c r="A39" t="s">
        <v>76</v>
      </c>
      <c r="B39" t="s">
        <v>8</v>
      </c>
      <c r="C39" t="s">
        <v>9</v>
      </c>
      <c r="D39" t="s">
        <v>8</v>
      </c>
      <c r="E39" t="s">
        <v>77</v>
      </c>
      <c r="F39" s="2">
        <v>976.7</v>
      </c>
      <c r="G39">
        <v>454</v>
      </c>
    </row>
    <row r="40" spans="1:7" x14ac:dyDescent="0.2">
      <c r="A40" t="s">
        <v>78</v>
      </c>
      <c r="B40" t="s">
        <v>8</v>
      </c>
      <c r="C40" t="s">
        <v>8</v>
      </c>
      <c r="D40" t="s">
        <v>8</v>
      </c>
      <c r="E40" t="s">
        <v>79</v>
      </c>
      <c r="F40" s="2">
        <v>978.7</v>
      </c>
      <c r="G40">
        <v>523</v>
      </c>
    </row>
    <row r="41" spans="1:7" x14ac:dyDescent="0.2">
      <c r="A41" t="s">
        <v>80</v>
      </c>
      <c r="B41" t="s">
        <v>8</v>
      </c>
      <c r="C41" t="s">
        <v>9</v>
      </c>
      <c r="D41" t="s">
        <v>8</v>
      </c>
      <c r="E41">
        <v>0</v>
      </c>
      <c r="F41" s="2">
        <v>1064.4000000000001</v>
      </c>
      <c r="G41">
        <v>458</v>
      </c>
    </row>
    <row r="42" spans="1:7" x14ac:dyDescent="0.2">
      <c r="A42" t="s">
        <v>81</v>
      </c>
      <c r="B42" t="s">
        <v>8</v>
      </c>
      <c r="C42" t="s">
        <v>9</v>
      </c>
      <c r="D42" t="s">
        <v>8</v>
      </c>
      <c r="E42">
        <v>0</v>
      </c>
      <c r="F42" s="2">
        <v>1062.9000000000001</v>
      </c>
      <c r="G42">
        <v>458</v>
      </c>
    </row>
    <row r="43" spans="1:7" x14ac:dyDescent="0.2">
      <c r="A43" t="s">
        <v>82</v>
      </c>
      <c r="B43" t="s">
        <v>8</v>
      </c>
      <c r="C43" t="s">
        <v>9</v>
      </c>
      <c r="D43" t="s">
        <v>8</v>
      </c>
      <c r="E43" t="s">
        <v>83</v>
      </c>
      <c r="F43" s="2">
        <v>944.3</v>
      </c>
      <c r="G43">
        <v>457</v>
      </c>
    </row>
    <row r="44" spans="1:7" x14ac:dyDescent="0.2">
      <c r="A44" t="s">
        <v>84</v>
      </c>
      <c r="B44" t="s">
        <v>8</v>
      </c>
      <c r="C44" t="s">
        <v>8</v>
      </c>
      <c r="D44" t="s">
        <v>8</v>
      </c>
      <c r="E44">
        <v>0</v>
      </c>
      <c r="F44" s="2">
        <v>1078.5999999999999</v>
      </c>
      <c r="G44">
        <v>462</v>
      </c>
    </row>
    <row r="45" spans="1:7" x14ac:dyDescent="0.2">
      <c r="A45" t="s">
        <v>85</v>
      </c>
      <c r="B45" t="s">
        <v>8</v>
      </c>
      <c r="C45" t="s">
        <v>9</v>
      </c>
      <c r="D45" t="s">
        <v>8</v>
      </c>
      <c r="E45" s="1">
        <v>2.9999999999999998E-256</v>
      </c>
      <c r="F45" s="2">
        <v>845.8</v>
      </c>
      <c r="G45">
        <v>447</v>
      </c>
    </row>
    <row r="46" spans="1:7" x14ac:dyDescent="0.2">
      <c r="A46" t="s">
        <v>86</v>
      </c>
      <c r="B46" t="s">
        <v>8</v>
      </c>
      <c r="C46" t="s">
        <v>9</v>
      </c>
      <c r="D46" t="s">
        <v>8</v>
      </c>
      <c r="E46" t="s">
        <v>87</v>
      </c>
      <c r="F46" s="2">
        <v>952</v>
      </c>
      <c r="G46">
        <v>455</v>
      </c>
    </row>
    <row r="47" spans="1:7" x14ac:dyDescent="0.2">
      <c r="A47" t="s">
        <v>88</v>
      </c>
      <c r="B47" t="s">
        <v>8</v>
      </c>
      <c r="C47" t="s">
        <v>9</v>
      </c>
      <c r="D47" t="s">
        <v>8</v>
      </c>
      <c r="E47" t="s">
        <v>89</v>
      </c>
      <c r="F47" s="2">
        <v>754.7</v>
      </c>
      <c r="G47">
        <v>457</v>
      </c>
    </row>
    <row r="48" spans="1:7" x14ac:dyDescent="0.2">
      <c r="A48" t="s">
        <v>90</v>
      </c>
      <c r="B48" t="s">
        <v>8</v>
      </c>
      <c r="C48" t="s">
        <v>9</v>
      </c>
      <c r="D48" t="s">
        <v>8</v>
      </c>
      <c r="E48" t="s">
        <v>91</v>
      </c>
      <c r="F48" s="2">
        <v>905.3</v>
      </c>
      <c r="G48">
        <v>463</v>
      </c>
    </row>
    <row r="49" spans="1:7" x14ac:dyDescent="0.2">
      <c r="A49" t="s">
        <v>92</v>
      </c>
      <c r="B49" t="s">
        <v>8</v>
      </c>
      <c r="C49" t="s">
        <v>9</v>
      </c>
      <c r="D49" t="s">
        <v>8</v>
      </c>
      <c r="E49" t="s">
        <v>93</v>
      </c>
      <c r="F49" s="2">
        <v>679.5</v>
      </c>
      <c r="G49">
        <v>443</v>
      </c>
    </row>
    <row r="50" spans="1:7" x14ac:dyDescent="0.2">
      <c r="A50" t="s">
        <v>94</v>
      </c>
      <c r="B50" t="s">
        <v>8</v>
      </c>
      <c r="C50" t="s">
        <v>8</v>
      </c>
      <c r="D50" t="s">
        <v>8</v>
      </c>
      <c r="E50" t="s">
        <v>95</v>
      </c>
      <c r="F50" s="2">
        <v>839.8</v>
      </c>
      <c r="G50">
        <v>524</v>
      </c>
    </row>
    <row r="51" spans="1:7" x14ac:dyDescent="0.2">
      <c r="A51" t="s">
        <v>96</v>
      </c>
      <c r="B51" t="s">
        <v>8</v>
      </c>
      <c r="C51" t="s">
        <v>9</v>
      </c>
      <c r="D51" t="s">
        <v>8</v>
      </c>
      <c r="E51" t="s">
        <v>97</v>
      </c>
      <c r="F51" s="2">
        <v>947.1</v>
      </c>
      <c r="G51">
        <v>455</v>
      </c>
    </row>
    <row r="52" spans="1:7" x14ac:dyDescent="0.2">
      <c r="A52" t="s">
        <v>98</v>
      </c>
      <c r="B52" t="s">
        <v>8</v>
      </c>
      <c r="C52" t="s">
        <v>9</v>
      </c>
      <c r="D52" t="s">
        <v>8</v>
      </c>
      <c r="E52" s="1">
        <v>5.0000000000000001E-301</v>
      </c>
      <c r="F52" s="2">
        <v>994.2</v>
      </c>
      <c r="G52">
        <v>455</v>
      </c>
    </row>
    <row r="53" spans="1:7" x14ac:dyDescent="0.2">
      <c r="A53" t="s">
        <v>99</v>
      </c>
      <c r="B53" t="s">
        <v>8</v>
      </c>
      <c r="C53" t="s">
        <v>9</v>
      </c>
      <c r="D53" t="s">
        <v>8</v>
      </c>
      <c r="E53" t="s">
        <v>100</v>
      </c>
      <c r="F53" s="2">
        <v>625.70000000000005</v>
      </c>
      <c r="G53">
        <v>398</v>
      </c>
    </row>
    <row r="54" spans="1:7" x14ac:dyDescent="0.2">
      <c r="A54" t="s">
        <v>101</v>
      </c>
      <c r="B54" t="s">
        <v>8</v>
      </c>
      <c r="C54" t="s">
        <v>9</v>
      </c>
      <c r="D54" t="s">
        <v>8</v>
      </c>
      <c r="E54" t="s">
        <v>102</v>
      </c>
      <c r="F54" s="2">
        <v>958.3</v>
      </c>
      <c r="G54">
        <v>455</v>
      </c>
    </row>
    <row r="55" spans="1:7" x14ac:dyDescent="0.2">
      <c r="A55" t="s">
        <v>103</v>
      </c>
      <c r="B55" t="s">
        <v>8</v>
      </c>
      <c r="C55" t="s">
        <v>9</v>
      </c>
      <c r="D55" t="s">
        <v>8</v>
      </c>
      <c r="E55" t="s">
        <v>104</v>
      </c>
      <c r="F55" s="2">
        <v>737.5</v>
      </c>
      <c r="G55">
        <v>402</v>
      </c>
    </row>
    <row r="56" spans="1:7" x14ac:dyDescent="0.2">
      <c r="A56" t="s">
        <v>105</v>
      </c>
      <c r="B56" t="s">
        <v>8</v>
      </c>
      <c r="C56" t="s">
        <v>9</v>
      </c>
      <c r="D56" t="s">
        <v>8</v>
      </c>
      <c r="E56" t="s">
        <v>106</v>
      </c>
      <c r="F56" s="2">
        <v>992</v>
      </c>
      <c r="G56">
        <v>457</v>
      </c>
    </row>
    <row r="57" spans="1:7" x14ac:dyDescent="0.2">
      <c r="A57" t="s">
        <v>107</v>
      </c>
      <c r="B57" t="s">
        <v>8</v>
      </c>
      <c r="C57" t="s">
        <v>9</v>
      </c>
      <c r="D57" t="s">
        <v>8</v>
      </c>
      <c r="E57">
        <v>0</v>
      </c>
      <c r="F57" s="2">
        <v>1050.8</v>
      </c>
      <c r="G57">
        <v>458</v>
      </c>
    </row>
    <row r="58" spans="1:7" x14ac:dyDescent="0.2">
      <c r="A58" t="s">
        <v>108</v>
      </c>
      <c r="B58" t="s">
        <v>8</v>
      </c>
      <c r="C58" t="s">
        <v>9</v>
      </c>
      <c r="D58" t="s">
        <v>8</v>
      </c>
      <c r="E58">
        <v>0</v>
      </c>
      <c r="F58" s="2">
        <v>1055.5999999999999</v>
      </c>
      <c r="G58">
        <v>458</v>
      </c>
    </row>
    <row r="59" spans="1:7" x14ac:dyDescent="0.2">
      <c r="A59" t="s">
        <v>109</v>
      </c>
      <c r="B59" t="s">
        <v>8</v>
      </c>
      <c r="C59" t="s">
        <v>9</v>
      </c>
      <c r="D59" t="s">
        <v>8</v>
      </c>
      <c r="E59">
        <v>0</v>
      </c>
      <c r="F59" s="2">
        <v>1036.5</v>
      </c>
      <c r="G59">
        <v>478</v>
      </c>
    </row>
    <row r="60" spans="1:7" x14ac:dyDescent="0.2">
      <c r="A60" t="s">
        <v>110</v>
      </c>
      <c r="B60" t="s">
        <v>8</v>
      </c>
      <c r="C60" t="s">
        <v>8</v>
      </c>
      <c r="D60" t="s">
        <v>8</v>
      </c>
      <c r="E60" t="s">
        <v>111</v>
      </c>
      <c r="F60" s="2">
        <v>991.3</v>
      </c>
      <c r="G60">
        <v>456</v>
      </c>
    </row>
    <row r="61" spans="1:7" x14ac:dyDescent="0.2">
      <c r="A61" t="s">
        <v>112</v>
      </c>
      <c r="B61" t="s">
        <v>8</v>
      </c>
      <c r="C61" t="s">
        <v>9</v>
      </c>
      <c r="D61" t="s">
        <v>8</v>
      </c>
      <c r="E61" t="s">
        <v>113</v>
      </c>
      <c r="F61" s="2">
        <v>998.9</v>
      </c>
      <c r="G61">
        <v>455</v>
      </c>
    </row>
    <row r="62" spans="1:7" x14ac:dyDescent="0.2">
      <c r="A62" t="s">
        <v>114</v>
      </c>
      <c r="B62" t="s">
        <v>8</v>
      </c>
      <c r="C62" t="s">
        <v>9</v>
      </c>
      <c r="D62" t="s">
        <v>8</v>
      </c>
      <c r="E62">
        <v>0</v>
      </c>
      <c r="F62" s="2">
        <v>1037.5</v>
      </c>
      <c r="G62">
        <v>451</v>
      </c>
    </row>
    <row r="63" spans="1:7" x14ac:dyDescent="0.2">
      <c r="A63" t="s">
        <v>115</v>
      </c>
      <c r="B63" t="s">
        <v>8</v>
      </c>
      <c r="C63" t="s">
        <v>9</v>
      </c>
      <c r="D63" t="s">
        <v>8</v>
      </c>
      <c r="E63" t="s">
        <v>116</v>
      </c>
      <c r="F63" s="2">
        <v>939.2</v>
      </c>
      <c r="G63">
        <v>462</v>
      </c>
    </row>
    <row r="64" spans="1:7" x14ac:dyDescent="0.2">
      <c r="A64" t="s">
        <v>117</v>
      </c>
      <c r="B64" t="s">
        <v>8</v>
      </c>
      <c r="C64" t="s">
        <v>9</v>
      </c>
      <c r="D64" t="s">
        <v>8</v>
      </c>
      <c r="E64" t="s">
        <v>118</v>
      </c>
      <c r="F64" s="2">
        <v>856.4</v>
      </c>
      <c r="G64">
        <v>462</v>
      </c>
    </row>
    <row r="65" spans="1:7" x14ac:dyDescent="0.2">
      <c r="A65" t="s">
        <v>119</v>
      </c>
      <c r="B65" t="s">
        <v>8</v>
      </c>
      <c r="C65" t="s">
        <v>8</v>
      </c>
      <c r="D65" t="s">
        <v>8</v>
      </c>
      <c r="E65">
        <v>0</v>
      </c>
      <c r="F65" s="2">
        <v>1021.5</v>
      </c>
      <c r="G65">
        <v>460</v>
      </c>
    </row>
    <row r="66" spans="1:7" x14ac:dyDescent="0.2">
      <c r="A66" t="s">
        <v>120</v>
      </c>
      <c r="B66" t="s">
        <v>8</v>
      </c>
      <c r="C66" t="s">
        <v>9</v>
      </c>
      <c r="D66" t="s">
        <v>8</v>
      </c>
      <c r="E66">
        <v>0</v>
      </c>
      <c r="F66" s="2">
        <v>1063.0999999999999</v>
      </c>
      <c r="G66">
        <v>458</v>
      </c>
    </row>
    <row r="67" spans="1:7" x14ac:dyDescent="0.2">
      <c r="A67" t="s">
        <v>121</v>
      </c>
      <c r="B67" t="s">
        <v>8</v>
      </c>
      <c r="C67" t="s">
        <v>9</v>
      </c>
      <c r="D67" t="s">
        <v>8</v>
      </c>
      <c r="E67">
        <v>0</v>
      </c>
      <c r="F67" s="2">
        <v>1064.8</v>
      </c>
      <c r="G67">
        <v>458</v>
      </c>
    </row>
    <row r="68" spans="1:7" x14ac:dyDescent="0.2">
      <c r="A68" t="s">
        <v>122</v>
      </c>
      <c r="B68" t="s">
        <v>8</v>
      </c>
      <c r="C68" t="s">
        <v>9</v>
      </c>
      <c r="D68" t="s">
        <v>8</v>
      </c>
      <c r="E68" t="s">
        <v>123</v>
      </c>
      <c r="F68" s="2">
        <v>592.79999999999995</v>
      </c>
      <c r="G68">
        <v>398</v>
      </c>
    </row>
    <row r="69" spans="1:7" x14ac:dyDescent="0.2">
      <c r="A69" t="s">
        <v>124</v>
      </c>
      <c r="B69" t="s">
        <v>8</v>
      </c>
      <c r="C69" t="s">
        <v>9</v>
      </c>
      <c r="D69" t="s">
        <v>8</v>
      </c>
      <c r="E69" t="s">
        <v>125</v>
      </c>
      <c r="F69" s="2">
        <v>746.4</v>
      </c>
      <c r="G69">
        <v>469</v>
      </c>
    </row>
    <row r="70" spans="1:7" x14ac:dyDescent="0.2">
      <c r="A70" t="s">
        <v>126</v>
      </c>
      <c r="B70" t="s">
        <v>8</v>
      </c>
      <c r="C70" t="s">
        <v>9</v>
      </c>
      <c r="D70" t="s">
        <v>8</v>
      </c>
      <c r="E70" t="s">
        <v>127</v>
      </c>
      <c r="F70" s="2">
        <v>879.6</v>
      </c>
      <c r="G70">
        <v>485</v>
      </c>
    </row>
    <row r="71" spans="1:7" x14ac:dyDescent="0.2">
      <c r="A71" t="s">
        <v>128</v>
      </c>
      <c r="B71" t="s">
        <v>8</v>
      </c>
      <c r="C71" t="s">
        <v>9</v>
      </c>
      <c r="D71" t="s">
        <v>8</v>
      </c>
      <c r="E71">
        <v>0</v>
      </c>
      <c r="F71" s="2">
        <v>1061</v>
      </c>
      <c r="G71">
        <v>458</v>
      </c>
    </row>
    <row r="72" spans="1:7" x14ac:dyDescent="0.2">
      <c r="A72" t="s">
        <v>129</v>
      </c>
      <c r="B72" t="s">
        <v>8</v>
      </c>
      <c r="C72" t="s">
        <v>8</v>
      </c>
      <c r="D72" t="s">
        <v>8</v>
      </c>
      <c r="E72" t="s">
        <v>130</v>
      </c>
      <c r="F72" s="2">
        <v>956.3</v>
      </c>
      <c r="G72">
        <v>873</v>
      </c>
    </row>
    <row r="73" spans="1:7" x14ac:dyDescent="0.2">
      <c r="A73" t="s">
        <v>131</v>
      </c>
      <c r="B73" t="s">
        <v>8</v>
      </c>
      <c r="C73" t="s">
        <v>9</v>
      </c>
      <c r="D73" t="s">
        <v>8</v>
      </c>
      <c r="E73">
        <v>0</v>
      </c>
      <c r="F73" s="2">
        <v>1055.0999999999999</v>
      </c>
      <c r="G73">
        <v>466</v>
      </c>
    </row>
    <row r="74" spans="1:7" x14ac:dyDescent="0.2">
      <c r="A74" t="s">
        <v>132</v>
      </c>
      <c r="B74" t="s">
        <v>8</v>
      </c>
      <c r="C74" t="s">
        <v>9</v>
      </c>
      <c r="D74" t="s">
        <v>8</v>
      </c>
      <c r="E74" t="s">
        <v>133</v>
      </c>
      <c r="F74" s="2">
        <v>748.7</v>
      </c>
      <c r="G74">
        <v>444</v>
      </c>
    </row>
    <row r="75" spans="1:7" x14ac:dyDescent="0.2">
      <c r="A75" t="s">
        <v>134</v>
      </c>
      <c r="B75" t="s">
        <v>8</v>
      </c>
      <c r="C75" t="s">
        <v>9</v>
      </c>
      <c r="D75" t="s">
        <v>8</v>
      </c>
      <c r="E75" t="s">
        <v>135</v>
      </c>
      <c r="F75" s="2">
        <v>975.9</v>
      </c>
      <c r="G75">
        <v>460</v>
      </c>
    </row>
    <row r="76" spans="1:7" x14ac:dyDescent="0.2">
      <c r="A76" t="s">
        <v>136</v>
      </c>
      <c r="B76" t="s">
        <v>8</v>
      </c>
      <c r="C76" t="s">
        <v>9</v>
      </c>
      <c r="D76" t="s">
        <v>8</v>
      </c>
      <c r="E76" t="s">
        <v>137</v>
      </c>
      <c r="F76" s="2">
        <v>637.4</v>
      </c>
      <c r="G76">
        <v>398</v>
      </c>
    </row>
    <row r="77" spans="1:7" x14ac:dyDescent="0.2">
      <c r="A77" t="s">
        <v>138</v>
      </c>
      <c r="B77" t="s">
        <v>8</v>
      </c>
      <c r="C77" t="s">
        <v>9</v>
      </c>
      <c r="D77" t="s">
        <v>8</v>
      </c>
      <c r="E77">
        <v>0</v>
      </c>
      <c r="F77" s="2">
        <v>1051.8</v>
      </c>
      <c r="G77">
        <v>458</v>
      </c>
    </row>
    <row r="78" spans="1:7" x14ac:dyDescent="0.2">
      <c r="A78" t="s">
        <v>139</v>
      </c>
      <c r="B78" t="s">
        <v>8</v>
      </c>
      <c r="C78" t="s">
        <v>8</v>
      </c>
      <c r="D78" t="s">
        <v>8</v>
      </c>
      <c r="E78" t="s">
        <v>140</v>
      </c>
      <c r="F78" s="2">
        <v>808.1</v>
      </c>
      <c r="G78">
        <v>487</v>
      </c>
    </row>
    <row r="79" spans="1:7" x14ac:dyDescent="0.2">
      <c r="A79" t="s">
        <v>141</v>
      </c>
      <c r="B79" t="s">
        <v>8</v>
      </c>
      <c r="C79" t="s">
        <v>8</v>
      </c>
      <c r="D79" t="s">
        <v>8</v>
      </c>
      <c r="E79">
        <v>0</v>
      </c>
      <c r="F79" s="2">
        <v>1012</v>
      </c>
      <c r="G79">
        <v>457</v>
      </c>
    </row>
    <row r="80" spans="1:7" x14ac:dyDescent="0.2">
      <c r="A80" t="s">
        <v>142</v>
      </c>
      <c r="B80" t="s">
        <v>8</v>
      </c>
      <c r="C80" t="s">
        <v>9</v>
      </c>
      <c r="D80" t="s">
        <v>8</v>
      </c>
      <c r="E80" s="1">
        <v>2.0000000000000001E-215</v>
      </c>
      <c r="F80" s="2">
        <v>710.5</v>
      </c>
      <c r="G80">
        <v>403</v>
      </c>
    </row>
    <row r="81" spans="1:7" x14ac:dyDescent="0.2">
      <c r="A81" t="s">
        <v>143</v>
      </c>
      <c r="B81" t="s">
        <v>8</v>
      </c>
      <c r="C81" t="s">
        <v>9</v>
      </c>
      <c r="D81" t="s">
        <v>8</v>
      </c>
      <c r="E81" t="s">
        <v>144</v>
      </c>
      <c r="F81" s="2">
        <v>950</v>
      </c>
      <c r="G81">
        <v>446</v>
      </c>
    </row>
    <row r="82" spans="1:7" x14ac:dyDescent="0.2">
      <c r="A82" t="s">
        <v>145</v>
      </c>
      <c r="B82" t="s">
        <v>8</v>
      </c>
      <c r="C82" t="s">
        <v>8</v>
      </c>
      <c r="D82" t="s">
        <v>8</v>
      </c>
      <c r="E82" s="1">
        <v>1.9999999999999999E-291</v>
      </c>
      <c r="F82" s="2">
        <v>962.3</v>
      </c>
      <c r="G82">
        <v>459</v>
      </c>
    </row>
    <row r="83" spans="1:7" x14ac:dyDescent="0.2">
      <c r="A83" t="s">
        <v>146</v>
      </c>
      <c r="B83" t="s">
        <v>8</v>
      </c>
      <c r="C83" t="s">
        <v>9</v>
      </c>
      <c r="D83" t="s">
        <v>8</v>
      </c>
      <c r="E83">
        <v>0</v>
      </c>
      <c r="F83" s="2">
        <v>1032.2</v>
      </c>
      <c r="G83">
        <v>459</v>
      </c>
    </row>
    <row r="84" spans="1:7" x14ac:dyDescent="0.2">
      <c r="A84" t="s">
        <v>147</v>
      </c>
      <c r="B84" t="s">
        <v>8</v>
      </c>
      <c r="C84" t="s">
        <v>9</v>
      </c>
      <c r="D84" t="s">
        <v>8</v>
      </c>
      <c r="E84" t="s">
        <v>148</v>
      </c>
      <c r="F84" s="2">
        <v>738.6</v>
      </c>
      <c r="G84">
        <v>423</v>
      </c>
    </row>
    <row r="85" spans="1:7" x14ac:dyDescent="0.2">
      <c r="A85" t="s">
        <v>149</v>
      </c>
      <c r="B85" t="s">
        <v>8</v>
      </c>
      <c r="C85" t="s">
        <v>9</v>
      </c>
      <c r="D85" t="s">
        <v>8</v>
      </c>
      <c r="E85" t="s">
        <v>150</v>
      </c>
      <c r="F85" s="2">
        <v>951</v>
      </c>
      <c r="G85">
        <v>462</v>
      </c>
    </row>
    <row r="86" spans="1:7" x14ac:dyDescent="0.2">
      <c r="A86" t="s">
        <v>151</v>
      </c>
      <c r="B86" t="s">
        <v>8</v>
      </c>
      <c r="C86" t="s">
        <v>9</v>
      </c>
      <c r="D86" t="s">
        <v>8</v>
      </c>
      <c r="E86" t="s">
        <v>152</v>
      </c>
      <c r="F86" s="2">
        <v>695.5</v>
      </c>
      <c r="G86">
        <v>349</v>
      </c>
    </row>
    <row r="87" spans="1:7" x14ac:dyDescent="0.2">
      <c r="A87" t="s">
        <v>153</v>
      </c>
      <c r="B87" t="s">
        <v>8</v>
      </c>
      <c r="C87" t="s">
        <v>9</v>
      </c>
      <c r="D87" t="s">
        <v>8</v>
      </c>
      <c r="E87" t="s">
        <v>154</v>
      </c>
      <c r="F87" s="2">
        <v>735.1</v>
      </c>
      <c r="G87">
        <v>466</v>
      </c>
    </row>
    <row r="88" spans="1:7" x14ac:dyDescent="0.2">
      <c r="A88" t="s">
        <v>155</v>
      </c>
      <c r="B88" t="s">
        <v>8</v>
      </c>
      <c r="C88" t="s">
        <v>8</v>
      </c>
      <c r="D88" t="s">
        <v>8</v>
      </c>
      <c r="E88" t="s">
        <v>156</v>
      </c>
      <c r="F88" s="2">
        <v>1007.3</v>
      </c>
      <c r="G88">
        <v>455</v>
      </c>
    </row>
    <row r="89" spans="1:7" x14ac:dyDescent="0.2">
      <c r="A89" t="s">
        <v>157</v>
      </c>
      <c r="B89" t="s">
        <v>8</v>
      </c>
      <c r="C89" t="s">
        <v>9</v>
      </c>
      <c r="D89" t="s">
        <v>8</v>
      </c>
      <c r="E89">
        <v>0</v>
      </c>
      <c r="F89" s="2">
        <v>1054.3</v>
      </c>
      <c r="G89">
        <v>458</v>
      </c>
    </row>
    <row r="90" spans="1:7" x14ac:dyDescent="0.2">
      <c r="A90" t="s">
        <v>158</v>
      </c>
      <c r="B90" t="s">
        <v>8</v>
      </c>
      <c r="C90" t="s">
        <v>9</v>
      </c>
      <c r="D90" t="s">
        <v>8</v>
      </c>
      <c r="E90" t="s">
        <v>159</v>
      </c>
      <c r="F90" s="2">
        <v>772.5</v>
      </c>
      <c r="G90">
        <v>392</v>
      </c>
    </row>
    <row r="91" spans="1:7" x14ac:dyDescent="0.2">
      <c r="A91" t="s">
        <v>160</v>
      </c>
      <c r="B91" t="s">
        <v>8</v>
      </c>
      <c r="C91" t="s">
        <v>9</v>
      </c>
      <c r="D91" t="s">
        <v>8</v>
      </c>
      <c r="E91" t="s">
        <v>161</v>
      </c>
      <c r="F91" s="2">
        <v>652.70000000000005</v>
      </c>
      <c r="G91">
        <v>398</v>
      </c>
    </row>
    <row r="92" spans="1:7" x14ac:dyDescent="0.2">
      <c r="A92" t="s">
        <v>162</v>
      </c>
      <c r="B92" t="s">
        <v>8</v>
      </c>
      <c r="C92" t="s">
        <v>9</v>
      </c>
      <c r="D92" t="s">
        <v>8</v>
      </c>
      <c r="E92">
        <v>0</v>
      </c>
      <c r="F92" s="2">
        <v>1033.5999999999999</v>
      </c>
      <c r="G92">
        <v>487</v>
      </c>
    </row>
    <row r="93" spans="1:7" x14ac:dyDescent="0.2">
      <c r="A93" t="s">
        <v>163</v>
      </c>
      <c r="B93" t="s">
        <v>8</v>
      </c>
      <c r="C93" t="s">
        <v>9</v>
      </c>
      <c r="D93" t="s">
        <v>8</v>
      </c>
      <c r="E93">
        <v>0</v>
      </c>
      <c r="F93" s="2">
        <v>1043.2</v>
      </c>
      <c r="G93">
        <v>474</v>
      </c>
    </row>
    <row r="94" spans="1:7" x14ac:dyDescent="0.2">
      <c r="A94" t="s">
        <v>164</v>
      </c>
      <c r="B94" t="s">
        <v>8</v>
      </c>
      <c r="C94" t="s">
        <v>9</v>
      </c>
      <c r="D94" t="s">
        <v>8</v>
      </c>
      <c r="E94">
        <v>0</v>
      </c>
      <c r="F94" s="2">
        <v>1068</v>
      </c>
      <c r="G94">
        <v>458</v>
      </c>
    </row>
    <row r="95" spans="1:7" x14ac:dyDescent="0.2">
      <c r="A95" t="s">
        <v>165</v>
      </c>
      <c r="B95" t="s">
        <v>8</v>
      </c>
      <c r="C95" t="s">
        <v>9</v>
      </c>
      <c r="D95" t="s">
        <v>8</v>
      </c>
      <c r="E95" t="s">
        <v>166</v>
      </c>
      <c r="F95" s="2">
        <v>577.6</v>
      </c>
      <c r="G95">
        <v>279</v>
      </c>
    </row>
    <row r="96" spans="1:7" x14ac:dyDescent="0.2">
      <c r="A96" t="s">
        <v>167</v>
      </c>
      <c r="B96" t="s">
        <v>8</v>
      </c>
      <c r="C96" t="s">
        <v>9</v>
      </c>
      <c r="D96" t="s">
        <v>8</v>
      </c>
      <c r="E96" t="s">
        <v>168</v>
      </c>
      <c r="F96" s="2">
        <v>829.4</v>
      </c>
      <c r="G96">
        <v>400</v>
      </c>
    </row>
    <row r="97" spans="1:7" x14ac:dyDescent="0.2">
      <c r="A97" t="s">
        <v>169</v>
      </c>
      <c r="B97" t="s">
        <v>8</v>
      </c>
      <c r="C97" t="s">
        <v>9</v>
      </c>
      <c r="D97" t="s">
        <v>8</v>
      </c>
      <c r="E97">
        <v>0</v>
      </c>
      <c r="F97" s="2">
        <v>1059.7</v>
      </c>
      <c r="G97">
        <v>458</v>
      </c>
    </row>
    <row r="98" spans="1:7" x14ac:dyDescent="0.2">
      <c r="A98" t="s">
        <v>170</v>
      </c>
      <c r="B98" t="s">
        <v>8</v>
      </c>
      <c r="C98" t="s">
        <v>9</v>
      </c>
      <c r="D98" t="s">
        <v>8</v>
      </c>
      <c r="E98" t="s">
        <v>171</v>
      </c>
      <c r="F98" s="2">
        <v>796.8</v>
      </c>
      <c r="G98">
        <v>395</v>
      </c>
    </row>
    <row r="99" spans="1:7" x14ac:dyDescent="0.2">
      <c r="A99" t="s">
        <v>172</v>
      </c>
      <c r="B99" t="s">
        <v>8</v>
      </c>
      <c r="C99" t="s">
        <v>9</v>
      </c>
      <c r="D99" t="s">
        <v>8</v>
      </c>
      <c r="E99" t="s">
        <v>173</v>
      </c>
      <c r="F99" s="2">
        <v>746.8</v>
      </c>
      <c r="G99">
        <v>393</v>
      </c>
    </row>
    <row r="100" spans="1:7" x14ac:dyDescent="0.2">
      <c r="A100" t="s">
        <v>174</v>
      </c>
      <c r="B100" t="s">
        <v>8</v>
      </c>
      <c r="C100" t="s">
        <v>9</v>
      </c>
      <c r="D100" t="s">
        <v>8</v>
      </c>
      <c r="E100">
        <v>0</v>
      </c>
      <c r="F100" s="2">
        <v>1051</v>
      </c>
      <c r="G100">
        <v>470</v>
      </c>
    </row>
    <row r="101" spans="1:7" x14ac:dyDescent="0.2">
      <c r="A101" t="s">
        <v>175</v>
      </c>
      <c r="B101" t="s">
        <v>8</v>
      </c>
      <c r="C101" t="s">
        <v>9</v>
      </c>
      <c r="D101" t="s">
        <v>8</v>
      </c>
      <c r="E101" s="1">
        <v>1E-232</v>
      </c>
      <c r="F101" s="2">
        <v>767.8</v>
      </c>
      <c r="G101">
        <v>471</v>
      </c>
    </row>
    <row r="102" spans="1:7" x14ac:dyDescent="0.2">
      <c r="A102" t="s">
        <v>176</v>
      </c>
      <c r="B102" t="s">
        <v>8</v>
      </c>
      <c r="C102" t="s">
        <v>9</v>
      </c>
      <c r="D102" t="s">
        <v>8</v>
      </c>
      <c r="E102" t="s">
        <v>177</v>
      </c>
      <c r="F102" s="2">
        <v>948.6</v>
      </c>
      <c r="G102">
        <v>457</v>
      </c>
    </row>
    <row r="103" spans="1:7" x14ac:dyDescent="0.2">
      <c r="A103" t="s">
        <v>178</v>
      </c>
      <c r="B103" t="s">
        <v>8</v>
      </c>
      <c r="C103" t="s">
        <v>9</v>
      </c>
      <c r="D103" t="s">
        <v>8</v>
      </c>
      <c r="E103" t="s">
        <v>179</v>
      </c>
      <c r="F103" s="2">
        <v>894</v>
      </c>
      <c r="G103">
        <v>462</v>
      </c>
    </row>
    <row r="104" spans="1:7" x14ac:dyDescent="0.2">
      <c r="A104" t="s">
        <v>180</v>
      </c>
      <c r="B104" t="s">
        <v>8</v>
      </c>
      <c r="C104" t="s">
        <v>9</v>
      </c>
      <c r="D104" t="s">
        <v>8</v>
      </c>
      <c r="E104" t="s">
        <v>181</v>
      </c>
      <c r="F104" s="2">
        <v>819.4</v>
      </c>
      <c r="G104">
        <v>457</v>
      </c>
    </row>
    <row r="105" spans="1:7" x14ac:dyDescent="0.2">
      <c r="A105" t="s">
        <v>182</v>
      </c>
      <c r="B105" t="s">
        <v>8</v>
      </c>
      <c r="C105" t="s">
        <v>9</v>
      </c>
      <c r="D105" t="s">
        <v>8</v>
      </c>
      <c r="E105" t="s">
        <v>183</v>
      </c>
      <c r="F105" s="2">
        <v>768.4</v>
      </c>
      <c r="G105">
        <v>375</v>
      </c>
    </row>
    <row r="106" spans="1:7" x14ac:dyDescent="0.2">
      <c r="A106" t="s">
        <v>184</v>
      </c>
      <c r="B106" t="s">
        <v>8</v>
      </c>
      <c r="C106" t="s">
        <v>9</v>
      </c>
      <c r="D106" t="s">
        <v>8</v>
      </c>
      <c r="E106" t="s">
        <v>185</v>
      </c>
      <c r="F106" s="2">
        <v>861.1</v>
      </c>
      <c r="G106">
        <v>486</v>
      </c>
    </row>
    <row r="107" spans="1:7" x14ac:dyDescent="0.2">
      <c r="A107" t="s">
        <v>186</v>
      </c>
      <c r="B107" t="s">
        <v>8</v>
      </c>
      <c r="C107" t="s">
        <v>9</v>
      </c>
      <c r="D107" t="s">
        <v>8</v>
      </c>
      <c r="E107" t="s">
        <v>187</v>
      </c>
      <c r="F107" s="2">
        <v>978.1</v>
      </c>
      <c r="G107">
        <v>469</v>
      </c>
    </row>
    <row r="108" spans="1:7" x14ac:dyDescent="0.2">
      <c r="A108" t="s">
        <v>188</v>
      </c>
      <c r="B108" t="s">
        <v>8</v>
      </c>
      <c r="C108" t="s">
        <v>9</v>
      </c>
      <c r="D108" t="s">
        <v>8</v>
      </c>
      <c r="E108">
        <v>0</v>
      </c>
      <c r="F108" s="2">
        <v>1056.7</v>
      </c>
      <c r="G108">
        <v>459</v>
      </c>
    </row>
    <row r="109" spans="1:7" x14ac:dyDescent="0.2">
      <c r="A109" t="s">
        <v>189</v>
      </c>
      <c r="B109" t="s">
        <v>8</v>
      </c>
      <c r="C109" t="s">
        <v>9</v>
      </c>
      <c r="D109" t="s">
        <v>8</v>
      </c>
      <c r="E109">
        <v>0</v>
      </c>
      <c r="F109" s="2">
        <v>1021.1</v>
      </c>
      <c r="G109">
        <v>426</v>
      </c>
    </row>
    <row r="110" spans="1:7" x14ac:dyDescent="0.2">
      <c r="A110" t="s">
        <v>190</v>
      </c>
      <c r="B110" t="s">
        <v>8</v>
      </c>
      <c r="C110" t="s">
        <v>9</v>
      </c>
      <c r="D110" t="s">
        <v>8</v>
      </c>
      <c r="E110" t="s">
        <v>191</v>
      </c>
      <c r="F110" s="2">
        <v>733.9</v>
      </c>
      <c r="G110">
        <v>478</v>
      </c>
    </row>
    <row r="111" spans="1:7" x14ac:dyDescent="0.2">
      <c r="A111" t="s">
        <v>192</v>
      </c>
      <c r="B111" t="s">
        <v>8</v>
      </c>
      <c r="C111" t="s">
        <v>9</v>
      </c>
      <c r="D111" t="s">
        <v>8</v>
      </c>
      <c r="E111" s="1">
        <v>3.0000000000000001E-219</v>
      </c>
      <c r="F111" s="2">
        <v>723.2</v>
      </c>
      <c r="G111">
        <v>464</v>
      </c>
    </row>
    <row r="112" spans="1:7" x14ac:dyDescent="0.2">
      <c r="A112" t="s">
        <v>193</v>
      </c>
      <c r="B112" t="s">
        <v>8</v>
      </c>
      <c r="C112" t="s">
        <v>9</v>
      </c>
      <c r="D112" t="s">
        <v>8</v>
      </c>
      <c r="E112" t="s">
        <v>194</v>
      </c>
      <c r="F112" s="2">
        <v>966.1</v>
      </c>
      <c r="G112">
        <v>446</v>
      </c>
    </row>
    <row r="113" spans="1:7" x14ac:dyDescent="0.2">
      <c r="A113" t="s">
        <v>195</v>
      </c>
      <c r="B113" t="s">
        <v>8</v>
      </c>
      <c r="C113" t="s">
        <v>9</v>
      </c>
      <c r="D113" t="s">
        <v>8</v>
      </c>
      <c r="E113" t="s">
        <v>196</v>
      </c>
      <c r="F113" s="2">
        <v>964.3</v>
      </c>
      <c r="G113">
        <v>462</v>
      </c>
    </row>
    <row r="114" spans="1:7" x14ac:dyDescent="0.2">
      <c r="A114" t="s">
        <v>197</v>
      </c>
      <c r="B114" t="s">
        <v>8</v>
      </c>
      <c r="C114" t="s">
        <v>9</v>
      </c>
      <c r="D114" t="s">
        <v>8</v>
      </c>
      <c r="E114" t="s">
        <v>198</v>
      </c>
      <c r="F114" s="2">
        <v>889.9</v>
      </c>
      <c r="G114">
        <v>461</v>
      </c>
    </row>
    <row r="115" spans="1:7" x14ac:dyDescent="0.2">
      <c r="A115" t="s">
        <v>199</v>
      </c>
      <c r="B115" t="s">
        <v>8</v>
      </c>
      <c r="C115" t="s">
        <v>8</v>
      </c>
      <c r="D115" t="s">
        <v>8</v>
      </c>
      <c r="E115" t="s">
        <v>200</v>
      </c>
      <c r="F115" s="2">
        <v>972.1</v>
      </c>
      <c r="G115">
        <v>545</v>
      </c>
    </row>
    <row r="116" spans="1:7" x14ac:dyDescent="0.2">
      <c r="A116" t="s">
        <v>201</v>
      </c>
      <c r="B116" t="s">
        <v>8</v>
      </c>
      <c r="C116" t="s">
        <v>9</v>
      </c>
      <c r="D116" t="s">
        <v>8</v>
      </c>
      <c r="E116" t="s">
        <v>202</v>
      </c>
      <c r="F116" s="2">
        <v>916.5</v>
      </c>
      <c r="G116">
        <v>433</v>
      </c>
    </row>
    <row r="117" spans="1:7" x14ac:dyDescent="0.2">
      <c r="A117" t="s">
        <v>203</v>
      </c>
      <c r="B117" t="s">
        <v>8</v>
      </c>
      <c r="C117" t="s">
        <v>9</v>
      </c>
      <c r="D117" t="s">
        <v>8</v>
      </c>
      <c r="E117" t="s">
        <v>204</v>
      </c>
      <c r="F117" s="2">
        <v>923.6</v>
      </c>
      <c r="G117">
        <v>414</v>
      </c>
    </row>
    <row r="118" spans="1:7" x14ac:dyDescent="0.2">
      <c r="A118" t="s">
        <v>205</v>
      </c>
      <c r="B118" t="s">
        <v>8</v>
      </c>
      <c r="C118" t="s">
        <v>9</v>
      </c>
      <c r="D118" t="s">
        <v>8</v>
      </c>
      <c r="E118" t="s">
        <v>206</v>
      </c>
      <c r="F118" s="2">
        <v>847.3</v>
      </c>
      <c r="G118">
        <v>495</v>
      </c>
    </row>
    <row r="119" spans="1:7" x14ac:dyDescent="0.2">
      <c r="A119" t="s">
        <v>207</v>
      </c>
      <c r="B119" t="s">
        <v>8</v>
      </c>
      <c r="C119" t="s">
        <v>9</v>
      </c>
      <c r="D119" t="s">
        <v>8</v>
      </c>
      <c r="E119">
        <v>0</v>
      </c>
      <c r="F119" s="2">
        <v>1086</v>
      </c>
      <c r="G119">
        <v>453</v>
      </c>
    </row>
    <row r="120" spans="1:7" x14ac:dyDescent="0.2">
      <c r="A120" t="s">
        <v>208</v>
      </c>
      <c r="B120" t="s">
        <v>8</v>
      </c>
      <c r="C120" t="s">
        <v>9</v>
      </c>
      <c r="D120" t="s">
        <v>8</v>
      </c>
      <c r="E120" t="s">
        <v>209</v>
      </c>
      <c r="F120" s="2">
        <v>523.4</v>
      </c>
      <c r="G120">
        <v>396</v>
      </c>
    </row>
    <row r="121" spans="1:7" x14ac:dyDescent="0.2">
      <c r="A121" t="s">
        <v>210</v>
      </c>
      <c r="B121" t="s">
        <v>8</v>
      </c>
      <c r="C121" t="s">
        <v>9</v>
      </c>
      <c r="D121" t="s">
        <v>8</v>
      </c>
      <c r="E121" t="s">
        <v>211</v>
      </c>
      <c r="F121" s="2">
        <v>968.7</v>
      </c>
      <c r="G121">
        <v>462</v>
      </c>
    </row>
    <row r="122" spans="1:7" x14ac:dyDescent="0.2">
      <c r="A122" t="s">
        <v>212</v>
      </c>
      <c r="B122" t="s">
        <v>8</v>
      </c>
      <c r="C122" t="s">
        <v>9</v>
      </c>
      <c r="D122" t="s">
        <v>8</v>
      </c>
      <c r="E122" t="s">
        <v>213</v>
      </c>
      <c r="F122" s="2">
        <v>583.79999999999995</v>
      </c>
      <c r="G122">
        <v>398</v>
      </c>
    </row>
    <row r="123" spans="1:7" x14ac:dyDescent="0.2">
      <c r="A123" t="s">
        <v>214</v>
      </c>
      <c r="B123" t="s">
        <v>8</v>
      </c>
      <c r="C123" t="s">
        <v>8</v>
      </c>
      <c r="D123" t="s">
        <v>8</v>
      </c>
      <c r="E123" s="1">
        <v>2.9999999999999998E-239</v>
      </c>
      <c r="F123" s="2">
        <v>789.4</v>
      </c>
      <c r="G123">
        <v>481</v>
      </c>
    </row>
    <row r="124" spans="1:7" x14ac:dyDescent="0.2">
      <c r="A124" t="s">
        <v>215</v>
      </c>
      <c r="B124" t="s">
        <v>8</v>
      </c>
      <c r="C124" t="s">
        <v>8</v>
      </c>
      <c r="D124" t="s">
        <v>8</v>
      </c>
      <c r="E124" t="s">
        <v>216</v>
      </c>
      <c r="F124" s="2">
        <v>1008.4</v>
      </c>
      <c r="G124">
        <v>536</v>
      </c>
    </row>
    <row r="125" spans="1:7" x14ac:dyDescent="0.2">
      <c r="A125" t="s">
        <v>217</v>
      </c>
      <c r="B125" t="s">
        <v>8</v>
      </c>
      <c r="C125" t="s">
        <v>9</v>
      </c>
      <c r="D125" t="s">
        <v>8</v>
      </c>
      <c r="E125" t="s">
        <v>218</v>
      </c>
      <c r="F125" s="2">
        <v>797.4</v>
      </c>
      <c r="G125">
        <v>453</v>
      </c>
    </row>
    <row r="126" spans="1:7" x14ac:dyDescent="0.2">
      <c r="A126" t="s">
        <v>219</v>
      </c>
      <c r="B126" t="s">
        <v>8</v>
      </c>
      <c r="C126" t="s">
        <v>8</v>
      </c>
      <c r="D126" t="s">
        <v>8</v>
      </c>
      <c r="E126" t="s">
        <v>220</v>
      </c>
      <c r="F126" s="2">
        <v>852.8</v>
      </c>
      <c r="G126">
        <v>461</v>
      </c>
    </row>
    <row r="127" spans="1:7" x14ac:dyDescent="0.2">
      <c r="A127" t="s">
        <v>221</v>
      </c>
      <c r="B127" t="s">
        <v>8</v>
      </c>
      <c r="C127" t="s">
        <v>9</v>
      </c>
      <c r="D127" t="s">
        <v>8</v>
      </c>
      <c r="E127" t="s">
        <v>222</v>
      </c>
      <c r="F127" s="2">
        <v>588.9</v>
      </c>
      <c r="G127">
        <v>398</v>
      </c>
    </row>
    <row r="128" spans="1:7" x14ac:dyDescent="0.2">
      <c r="A128" t="s">
        <v>223</v>
      </c>
      <c r="B128" t="s">
        <v>8</v>
      </c>
      <c r="C128" t="s">
        <v>9</v>
      </c>
      <c r="D128" t="s">
        <v>8</v>
      </c>
      <c r="E128">
        <v>0</v>
      </c>
      <c r="F128" s="2">
        <v>1066</v>
      </c>
      <c r="G128">
        <v>458</v>
      </c>
    </row>
    <row r="129" spans="1:7" x14ac:dyDescent="0.2">
      <c r="A129" t="s">
        <v>224</v>
      </c>
      <c r="B129" t="s">
        <v>8</v>
      </c>
      <c r="C129" t="s">
        <v>9</v>
      </c>
      <c r="D129" t="s">
        <v>8</v>
      </c>
      <c r="E129" t="s">
        <v>225</v>
      </c>
      <c r="F129" s="2">
        <v>720.1</v>
      </c>
      <c r="G129">
        <v>476</v>
      </c>
    </row>
    <row r="130" spans="1:7" x14ac:dyDescent="0.2">
      <c r="A130" t="s">
        <v>226</v>
      </c>
      <c r="B130" t="s">
        <v>8</v>
      </c>
      <c r="C130" t="s">
        <v>9</v>
      </c>
      <c r="D130" t="s">
        <v>8</v>
      </c>
      <c r="E130" t="s">
        <v>227</v>
      </c>
      <c r="F130" s="2">
        <v>609</v>
      </c>
      <c r="G130">
        <v>314</v>
      </c>
    </row>
    <row r="131" spans="1:7" x14ac:dyDescent="0.2">
      <c r="A131" t="s">
        <v>228</v>
      </c>
      <c r="B131" t="s">
        <v>8</v>
      </c>
      <c r="C131" t="s">
        <v>9</v>
      </c>
      <c r="D131" t="s">
        <v>8</v>
      </c>
      <c r="E131" t="s">
        <v>229</v>
      </c>
      <c r="F131" s="2">
        <v>891.4</v>
      </c>
      <c r="G131">
        <v>431</v>
      </c>
    </row>
    <row r="132" spans="1:7" x14ac:dyDescent="0.2">
      <c r="A132" t="s">
        <v>230</v>
      </c>
      <c r="B132" t="s">
        <v>8</v>
      </c>
      <c r="C132" t="s">
        <v>9</v>
      </c>
      <c r="D132" t="s">
        <v>8</v>
      </c>
      <c r="E132" t="s">
        <v>231</v>
      </c>
      <c r="F132" s="2">
        <v>789.7</v>
      </c>
      <c r="G132">
        <v>384</v>
      </c>
    </row>
    <row r="133" spans="1:7" x14ac:dyDescent="0.2">
      <c r="A133" t="s">
        <v>232</v>
      </c>
      <c r="B133" t="s">
        <v>8</v>
      </c>
      <c r="C133" t="s">
        <v>9</v>
      </c>
      <c r="D133" t="s">
        <v>8</v>
      </c>
      <c r="E133" t="s">
        <v>233</v>
      </c>
      <c r="F133" s="2">
        <v>808.9</v>
      </c>
      <c r="G133">
        <v>375</v>
      </c>
    </row>
    <row r="134" spans="1:7" x14ac:dyDescent="0.2">
      <c r="A134" t="s">
        <v>234</v>
      </c>
      <c r="B134" t="s">
        <v>8</v>
      </c>
      <c r="C134" t="s">
        <v>9</v>
      </c>
      <c r="D134" t="s">
        <v>8</v>
      </c>
      <c r="E134" t="s">
        <v>235</v>
      </c>
      <c r="F134" s="2">
        <v>561</v>
      </c>
      <c r="G134">
        <v>400</v>
      </c>
    </row>
    <row r="135" spans="1:7" x14ac:dyDescent="0.2">
      <c r="A135" t="s">
        <v>236</v>
      </c>
      <c r="B135" t="s">
        <v>8</v>
      </c>
      <c r="C135" t="s">
        <v>9</v>
      </c>
      <c r="D135" t="s">
        <v>8</v>
      </c>
      <c r="E135" t="s">
        <v>237</v>
      </c>
      <c r="F135" s="2">
        <v>933.2</v>
      </c>
      <c r="G135">
        <v>446</v>
      </c>
    </row>
    <row r="136" spans="1:7" x14ac:dyDescent="0.2">
      <c r="A136" t="s">
        <v>238</v>
      </c>
      <c r="B136" t="s">
        <v>8</v>
      </c>
      <c r="C136" t="s">
        <v>8</v>
      </c>
      <c r="D136" t="s">
        <v>8</v>
      </c>
      <c r="E136" s="1">
        <v>3.9999999999999997E-272</v>
      </c>
      <c r="F136" s="2">
        <v>898.4</v>
      </c>
      <c r="G136">
        <v>450</v>
      </c>
    </row>
    <row r="137" spans="1:7" x14ac:dyDescent="0.2">
      <c r="A137" t="s">
        <v>239</v>
      </c>
      <c r="B137" t="s">
        <v>8</v>
      </c>
      <c r="C137" t="s">
        <v>9</v>
      </c>
      <c r="D137" t="s">
        <v>8</v>
      </c>
      <c r="E137" t="s">
        <v>240</v>
      </c>
      <c r="F137" s="2">
        <v>667.3</v>
      </c>
      <c r="G137">
        <v>440</v>
      </c>
    </row>
    <row r="138" spans="1:7" x14ac:dyDescent="0.2">
      <c r="A138" t="s">
        <v>241</v>
      </c>
      <c r="B138" t="s">
        <v>8</v>
      </c>
      <c r="C138" t="s">
        <v>8</v>
      </c>
      <c r="D138" t="s">
        <v>8</v>
      </c>
      <c r="E138">
        <v>0</v>
      </c>
      <c r="F138" s="2">
        <v>1067.5</v>
      </c>
      <c r="G138">
        <v>560</v>
      </c>
    </row>
    <row r="139" spans="1:7" x14ac:dyDescent="0.2">
      <c r="A139" t="s">
        <v>242</v>
      </c>
      <c r="B139" t="s">
        <v>8</v>
      </c>
      <c r="C139" t="s">
        <v>9</v>
      </c>
      <c r="D139" t="s">
        <v>8</v>
      </c>
      <c r="E139" t="s">
        <v>243</v>
      </c>
      <c r="F139" s="2">
        <v>893</v>
      </c>
      <c r="G139">
        <v>494</v>
      </c>
    </row>
    <row r="140" spans="1:7" x14ac:dyDescent="0.2">
      <c r="A140" t="s">
        <v>244</v>
      </c>
      <c r="B140" t="s">
        <v>8</v>
      </c>
      <c r="C140" t="s">
        <v>8</v>
      </c>
      <c r="D140" t="s">
        <v>8</v>
      </c>
      <c r="E140" t="s">
        <v>245</v>
      </c>
      <c r="F140" s="2">
        <v>734</v>
      </c>
      <c r="G140">
        <v>458</v>
      </c>
    </row>
    <row r="141" spans="1:7" x14ac:dyDescent="0.2">
      <c r="A141" t="s">
        <v>246</v>
      </c>
      <c r="B141" t="s">
        <v>8</v>
      </c>
      <c r="C141" t="s">
        <v>9</v>
      </c>
      <c r="D141" t="s">
        <v>8</v>
      </c>
      <c r="E141" t="s">
        <v>247</v>
      </c>
      <c r="F141" s="2">
        <v>643.1</v>
      </c>
      <c r="G141">
        <v>395</v>
      </c>
    </row>
    <row r="142" spans="1:7" x14ac:dyDescent="0.2">
      <c r="A142" t="s">
        <v>248</v>
      </c>
      <c r="B142" t="s">
        <v>8</v>
      </c>
      <c r="C142" t="s">
        <v>9</v>
      </c>
      <c r="D142" t="s">
        <v>8</v>
      </c>
      <c r="E142" t="s">
        <v>249</v>
      </c>
      <c r="F142" s="2">
        <v>799.7</v>
      </c>
      <c r="G142">
        <v>395</v>
      </c>
    </row>
    <row r="143" spans="1:7" x14ac:dyDescent="0.2">
      <c r="A143" t="s">
        <v>250</v>
      </c>
      <c r="B143" t="s">
        <v>8</v>
      </c>
      <c r="C143" t="s">
        <v>9</v>
      </c>
      <c r="D143" t="s">
        <v>8</v>
      </c>
      <c r="E143" t="s">
        <v>251</v>
      </c>
      <c r="F143" s="2">
        <v>980.5</v>
      </c>
      <c r="G143">
        <v>455</v>
      </c>
    </row>
    <row r="144" spans="1:7" x14ac:dyDescent="0.2">
      <c r="A144" t="s">
        <v>252</v>
      </c>
      <c r="B144" t="s">
        <v>8</v>
      </c>
      <c r="C144" t="s">
        <v>9</v>
      </c>
      <c r="D144" t="s">
        <v>8</v>
      </c>
      <c r="E144" t="s">
        <v>253</v>
      </c>
      <c r="F144" s="2">
        <v>535.9</v>
      </c>
      <c r="G144">
        <v>398</v>
      </c>
    </row>
    <row r="145" spans="1:7" x14ac:dyDescent="0.2">
      <c r="A145" t="s">
        <v>254</v>
      </c>
      <c r="B145" t="s">
        <v>8</v>
      </c>
      <c r="C145" t="s">
        <v>9</v>
      </c>
      <c r="D145" t="s">
        <v>8</v>
      </c>
      <c r="E145" t="s">
        <v>255</v>
      </c>
      <c r="F145" s="2">
        <v>624.6</v>
      </c>
      <c r="G145">
        <v>397</v>
      </c>
    </row>
    <row r="146" spans="1:7" x14ac:dyDescent="0.2">
      <c r="A146" t="s">
        <v>256</v>
      </c>
      <c r="B146" t="s">
        <v>8</v>
      </c>
      <c r="C146" t="s">
        <v>9</v>
      </c>
      <c r="D146" t="s">
        <v>8</v>
      </c>
      <c r="E146" t="s">
        <v>87</v>
      </c>
      <c r="F146" s="2">
        <v>952</v>
      </c>
      <c r="G146">
        <v>455</v>
      </c>
    </row>
    <row r="147" spans="1:7" x14ac:dyDescent="0.2">
      <c r="A147" t="s">
        <v>257</v>
      </c>
      <c r="B147" t="s">
        <v>8</v>
      </c>
      <c r="C147" t="s">
        <v>9</v>
      </c>
      <c r="D147" t="s">
        <v>8</v>
      </c>
      <c r="E147" t="s">
        <v>258</v>
      </c>
      <c r="F147" s="2">
        <v>900.6</v>
      </c>
      <c r="G147">
        <v>461</v>
      </c>
    </row>
    <row r="148" spans="1:7" x14ac:dyDescent="0.2">
      <c r="A148" t="s">
        <v>259</v>
      </c>
      <c r="B148" t="s">
        <v>8</v>
      </c>
      <c r="C148" t="s">
        <v>8</v>
      </c>
      <c r="D148" t="s">
        <v>8</v>
      </c>
      <c r="E148">
        <v>0</v>
      </c>
      <c r="F148" s="2">
        <v>1017.7</v>
      </c>
      <c r="G148">
        <v>463</v>
      </c>
    </row>
    <row r="149" spans="1:7" x14ac:dyDescent="0.2">
      <c r="A149" t="s">
        <v>260</v>
      </c>
      <c r="B149" t="s">
        <v>8</v>
      </c>
      <c r="C149" t="s">
        <v>9</v>
      </c>
      <c r="D149" t="s">
        <v>8</v>
      </c>
      <c r="E149" t="s">
        <v>261</v>
      </c>
      <c r="F149" s="2">
        <v>841.2</v>
      </c>
      <c r="G149">
        <v>404</v>
      </c>
    </row>
    <row r="150" spans="1:7" x14ac:dyDescent="0.2">
      <c r="A150" t="s">
        <v>262</v>
      </c>
      <c r="B150" t="s">
        <v>8</v>
      </c>
      <c r="C150" t="s">
        <v>9</v>
      </c>
      <c r="D150" t="s">
        <v>8</v>
      </c>
      <c r="E150" t="s">
        <v>263</v>
      </c>
      <c r="F150" s="2">
        <v>691.1</v>
      </c>
      <c r="G150">
        <v>402</v>
      </c>
    </row>
    <row r="151" spans="1:7" x14ac:dyDescent="0.2">
      <c r="A151" t="s">
        <v>264</v>
      </c>
      <c r="B151" t="s">
        <v>8</v>
      </c>
      <c r="C151" t="s">
        <v>9</v>
      </c>
      <c r="D151" t="s">
        <v>8</v>
      </c>
      <c r="E151" t="s">
        <v>265</v>
      </c>
      <c r="F151" s="2">
        <v>897</v>
      </c>
      <c r="G151">
        <v>463</v>
      </c>
    </row>
    <row r="152" spans="1:7" x14ac:dyDescent="0.2">
      <c r="A152" t="s">
        <v>266</v>
      </c>
      <c r="B152" t="s">
        <v>8</v>
      </c>
      <c r="C152" t="s">
        <v>9</v>
      </c>
      <c r="D152" t="s">
        <v>8</v>
      </c>
      <c r="E152" t="s">
        <v>267</v>
      </c>
      <c r="F152" s="2">
        <v>965.9</v>
      </c>
      <c r="G152">
        <v>454</v>
      </c>
    </row>
    <row r="153" spans="1:7" x14ac:dyDescent="0.2">
      <c r="A153" t="s">
        <v>268</v>
      </c>
      <c r="B153" t="s">
        <v>8</v>
      </c>
      <c r="C153" t="s">
        <v>9</v>
      </c>
      <c r="D153" t="s">
        <v>8</v>
      </c>
      <c r="E153" t="s">
        <v>269</v>
      </c>
      <c r="F153" s="2">
        <v>960.2</v>
      </c>
      <c r="G153">
        <v>455</v>
      </c>
    </row>
    <row r="154" spans="1:7" x14ac:dyDescent="0.2">
      <c r="A154" t="s">
        <v>270</v>
      </c>
      <c r="B154" t="s">
        <v>8</v>
      </c>
      <c r="C154" t="s">
        <v>9</v>
      </c>
      <c r="D154" t="s">
        <v>8</v>
      </c>
      <c r="E154">
        <v>0</v>
      </c>
      <c r="F154" s="2">
        <v>1043.7</v>
      </c>
      <c r="G154">
        <v>458</v>
      </c>
    </row>
    <row r="155" spans="1:7" x14ac:dyDescent="0.2">
      <c r="A155" t="s">
        <v>271</v>
      </c>
      <c r="B155" t="s">
        <v>8</v>
      </c>
      <c r="C155" t="s">
        <v>9</v>
      </c>
      <c r="D155" t="s">
        <v>8</v>
      </c>
      <c r="E155" t="s">
        <v>272</v>
      </c>
      <c r="F155" s="2">
        <v>854.4</v>
      </c>
      <c r="G155">
        <v>540</v>
      </c>
    </row>
    <row r="156" spans="1:7" x14ac:dyDescent="0.2">
      <c r="A156" t="s">
        <v>273</v>
      </c>
      <c r="B156" t="s">
        <v>8</v>
      </c>
      <c r="C156" t="s">
        <v>9</v>
      </c>
      <c r="D156" t="s">
        <v>8</v>
      </c>
      <c r="E156" t="s">
        <v>274</v>
      </c>
      <c r="F156" s="2">
        <v>763.2</v>
      </c>
      <c r="G156">
        <v>450</v>
      </c>
    </row>
    <row r="157" spans="1:7" x14ac:dyDescent="0.2">
      <c r="A157" t="s">
        <v>275</v>
      </c>
      <c r="B157" t="s">
        <v>8</v>
      </c>
      <c r="C157" t="s">
        <v>9</v>
      </c>
      <c r="D157" t="s">
        <v>8</v>
      </c>
      <c r="E157" t="s">
        <v>276</v>
      </c>
      <c r="F157" s="2">
        <v>634.79999999999995</v>
      </c>
      <c r="G157">
        <v>389</v>
      </c>
    </row>
    <row r="158" spans="1:7" x14ac:dyDescent="0.2">
      <c r="A158" t="s">
        <v>277</v>
      </c>
      <c r="B158" t="s">
        <v>8</v>
      </c>
      <c r="C158" t="s">
        <v>8</v>
      </c>
      <c r="D158" t="s">
        <v>8</v>
      </c>
      <c r="E158" s="1">
        <v>1E-228</v>
      </c>
      <c r="F158" s="2">
        <v>754.5</v>
      </c>
      <c r="G158">
        <v>551</v>
      </c>
    </row>
    <row r="159" spans="1:7" x14ac:dyDescent="0.2">
      <c r="A159" t="s">
        <v>278</v>
      </c>
      <c r="B159" t="s">
        <v>8</v>
      </c>
      <c r="C159" t="s">
        <v>9</v>
      </c>
      <c r="D159" t="s">
        <v>8</v>
      </c>
      <c r="E159">
        <v>0</v>
      </c>
      <c r="F159" s="2">
        <v>1083.8</v>
      </c>
      <c r="G159">
        <v>458</v>
      </c>
    </row>
    <row r="160" spans="1:7" x14ac:dyDescent="0.2">
      <c r="A160" t="s">
        <v>279</v>
      </c>
      <c r="B160" t="s">
        <v>8</v>
      </c>
      <c r="C160" t="s">
        <v>9</v>
      </c>
      <c r="D160" t="s">
        <v>8</v>
      </c>
      <c r="E160" t="s">
        <v>280</v>
      </c>
      <c r="F160" s="2">
        <v>749.4</v>
      </c>
      <c r="G160">
        <v>402</v>
      </c>
    </row>
    <row r="161" spans="1:7" x14ac:dyDescent="0.2">
      <c r="A161" t="s">
        <v>281</v>
      </c>
      <c r="B161" t="s">
        <v>8</v>
      </c>
      <c r="C161" t="s">
        <v>9</v>
      </c>
      <c r="D161" t="s">
        <v>8</v>
      </c>
      <c r="E161" t="s">
        <v>282</v>
      </c>
      <c r="F161" s="2">
        <v>517.1</v>
      </c>
      <c r="G161">
        <v>395</v>
      </c>
    </row>
    <row r="162" spans="1:7" x14ac:dyDescent="0.2">
      <c r="A162" t="s">
        <v>283</v>
      </c>
      <c r="B162" t="s">
        <v>8</v>
      </c>
      <c r="C162" t="s">
        <v>9</v>
      </c>
      <c r="D162" t="s">
        <v>8</v>
      </c>
      <c r="E162" t="s">
        <v>284</v>
      </c>
      <c r="F162" s="2">
        <v>642.9</v>
      </c>
      <c r="G162">
        <v>398</v>
      </c>
    </row>
    <row r="163" spans="1:7" x14ac:dyDescent="0.2">
      <c r="A163" t="s">
        <v>285</v>
      </c>
      <c r="B163" t="s">
        <v>8</v>
      </c>
      <c r="C163" t="s">
        <v>9</v>
      </c>
      <c r="D163" t="s">
        <v>8</v>
      </c>
      <c r="E163" s="1">
        <v>3.0000000000000001E-304</v>
      </c>
      <c r="F163" s="2">
        <v>1004.9</v>
      </c>
      <c r="G163">
        <v>452</v>
      </c>
    </row>
    <row r="164" spans="1:7" x14ac:dyDescent="0.2">
      <c r="A164" t="s">
        <v>286</v>
      </c>
      <c r="B164" t="s">
        <v>8</v>
      </c>
      <c r="C164" t="s">
        <v>8</v>
      </c>
      <c r="D164" t="s">
        <v>8</v>
      </c>
      <c r="E164">
        <v>0</v>
      </c>
      <c r="F164" s="2">
        <v>1011.6</v>
      </c>
      <c r="G164">
        <v>455</v>
      </c>
    </row>
    <row r="165" spans="1:7" x14ac:dyDescent="0.2">
      <c r="A165" t="s">
        <v>287</v>
      </c>
      <c r="B165" t="s">
        <v>8</v>
      </c>
      <c r="C165" t="s">
        <v>9</v>
      </c>
      <c r="D165" t="s">
        <v>8</v>
      </c>
      <c r="E165">
        <v>0</v>
      </c>
      <c r="F165" s="2">
        <v>1058.2</v>
      </c>
      <c r="G165">
        <v>458</v>
      </c>
    </row>
    <row r="166" spans="1:7" x14ac:dyDescent="0.2">
      <c r="A166" t="s">
        <v>288</v>
      </c>
      <c r="B166" t="s">
        <v>8</v>
      </c>
      <c r="C166" t="s">
        <v>9</v>
      </c>
      <c r="D166" t="s">
        <v>8</v>
      </c>
      <c r="E166" t="s">
        <v>289</v>
      </c>
      <c r="F166" s="2">
        <v>971.4</v>
      </c>
      <c r="G166">
        <v>462</v>
      </c>
    </row>
    <row r="167" spans="1:7" x14ac:dyDescent="0.2">
      <c r="A167" t="s">
        <v>290</v>
      </c>
      <c r="B167" t="s">
        <v>8</v>
      </c>
      <c r="C167" t="s">
        <v>9</v>
      </c>
      <c r="D167" t="s">
        <v>8</v>
      </c>
      <c r="E167" t="s">
        <v>291</v>
      </c>
      <c r="F167" s="2">
        <v>626.4</v>
      </c>
      <c r="G167">
        <v>398</v>
      </c>
    </row>
    <row r="168" spans="1:7" x14ac:dyDescent="0.2">
      <c r="A168" t="s">
        <v>292</v>
      </c>
      <c r="B168" t="s">
        <v>8</v>
      </c>
      <c r="C168" t="s">
        <v>9</v>
      </c>
      <c r="D168" t="s">
        <v>8</v>
      </c>
      <c r="E168" t="s">
        <v>293</v>
      </c>
      <c r="F168" s="2">
        <v>414.6</v>
      </c>
      <c r="G168">
        <v>185</v>
      </c>
    </row>
    <row r="169" spans="1:7" x14ac:dyDescent="0.2">
      <c r="A169" t="s">
        <v>294</v>
      </c>
      <c r="B169" t="s">
        <v>8</v>
      </c>
      <c r="C169" t="s">
        <v>9</v>
      </c>
      <c r="D169" t="s">
        <v>8</v>
      </c>
      <c r="E169" s="1">
        <v>2E-264</v>
      </c>
      <c r="F169" s="2">
        <v>872.9</v>
      </c>
      <c r="G169">
        <v>457</v>
      </c>
    </row>
    <row r="170" spans="1:7" x14ac:dyDescent="0.2">
      <c r="A170" t="s">
        <v>295</v>
      </c>
      <c r="B170" t="s">
        <v>8</v>
      </c>
      <c r="C170" t="s">
        <v>9</v>
      </c>
      <c r="D170" t="s">
        <v>8</v>
      </c>
      <c r="E170" t="s">
        <v>296</v>
      </c>
      <c r="F170" s="2">
        <v>836.5</v>
      </c>
      <c r="G170">
        <v>440</v>
      </c>
    </row>
    <row r="171" spans="1:7" x14ac:dyDescent="0.2">
      <c r="A171" t="s">
        <v>297</v>
      </c>
      <c r="B171" t="s">
        <v>8</v>
      </c>
      <c r="C171" t="s">
        <v>9</v>
      </c>
      <c r="D171" t="s">
        <v>8</v>
      </c>
      <c r="E171">
        <v>0</v>
      </c>
      <c r="F171" s="2">
        <v>1017.8</v>
      </c>
      <c r="G171">
        <v>455</v>
      </c>
    </row>
    <row r="172" spans="1:7" x14ac:dyDescent="0.2">
      <c r="A172" t="s">
        <v>298</v>
      </c>
      <c r="B172" t="s">
        <v>8</v>
      </c>
      <c r="C172" t="s">
        <v>9</v>
      </c>
      <c r="D172" t="s">
        <v>8</v>
      </c>
      <c r="E172" t="s">
        <v>299</v>
      </c>
      <c r="F172" s="2">
        <v>566</v>
      </c>
      <c r="G172">
        <v>398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tabSelected="1" topLeftCell="G26" zoomScale="132" zoomScaleNormal="165" workbookViewId="0">
      <selection activeCell="J16" sqref="J16"/>
    </sheetView>
  </sheetViews>
  <sheetFormatPr baseColWidth="10" defaultRowHeight="16" x14ac:dyDescent="0.2"/>
  <sheetData>
    <row r="1" spans="1:17" x14ac:dyDescent="0.2">
      <c r="A1" t="s">
        <v>300</v>
      </c>
      <c r="B1" t="s">
        <v>301</v>
      </c>
      <c r="C1" t="s">
        <v>302</v>
      </c>
      <c r="D1" t="s">
        <v>303</v>
      </c>
      <c r="E1" t="s">
        <v>304</v>
      </c>
      <c r="F1" t="s">
        <v>305</v>
      </c>
      <c r="G1" t="s">
        <v>5</v>
      </c>
      <c r="H1" t="s">
        <v>440</v>
      </c>
      <c r="J1" t="s">
        <v>438</v>
      </c>
      <c r="K1" t="s">
        <v>439</v>
      </c>
      <c r="L1" t="s">
        <v>441</v>
      </c>
      <c r="N1" t="s">
        <v>431</v>
      </c>
      <c r="O1">
        <v>171</v>
      </c>
    </row>
    <row r="2" spans="1:17" x14ac:dyDescent="0.2">
      <c r="A2" t="s">
        <v>51</v>
      </c>
      <c r="B2" s="3" t="s">
        <v>429</v>
      </c>
      <c r="C2">
        <v>1</v>
      </c>
      <c r="D2">
        <v>458</v>
      </c>
      <c r="E2">
        <v>1</v>
      </c>
      <c r="F2">
        <v>535</v>
      </c>
      <c r="G2">
        <v>1097.5999999999999</v>
      </c>
      <c r="H2">
        <v>0</v>
      </c>
      <c r="I2" t="s">
        <v>442</v>
      </c>
      <c r="J2">
        <f>(1-(COUNTIF(I3:I$172,"no")+O$1-O$2))/(O$1-O$3)</f>
        <v>-1.6511627906976745</v>
      </c>
      <c r="K2">
        <f>COUNTIF(I$1:I1,"yes")/O$3</f>
        <v>0</v>
      </c>
      <c r="L2">
        <f>2*COUNTIF(I$1:I1,"yes")/(COUNTIF(I$1:I1,"yes")+O$3+(O$1-O$3-(COUNTIF(I3:I$441,"no")+O$1-O$2)))</f>
        <v>0</v>
      </c>
      <c r="N2" t="s">
        <v>432</v>
      </c>
      <c r="O2">
        <v>171</v>
      </c>
    </row>
    <row r="3" spans="1:17" x14ac:dyDescent="0.2">
      <c r="A3" t="s">
        <v>278</v>
      </c>
      <c r="B3" s="3" t="s">
        <v>429</v>
      </c>
      <c r="C3">
        <v>1</v>
      </c>
      <c r="D3">
        <v>458</v>
      </c>
      <c r="E3">
        <v>1</v>
      </c>
      <c r="F3">
        <v>535</v>
      </c>
      <c r="G3">
        <v>1097.5999999999999</v>
      </c>
      <c r="H3">
        <v>0</v>
      </c>
      <c r="I3" t="s">
        <v>442</v>
      </c>
      <c r="J3">
        <f>(1-(COUNTIF(I4:I$172,"no")+O$1-O$2))/(O$1-O$3)</f>
        <v>-1.6395348837209303</v>
      </c>
      <c r="K3">
        <f>COUNTIF(I$1:I2,"yes")/O$3</f>
        <v>0</v>
      </c>
      <c r="L3">
        <f>2*COUNTIF(I$1:I2,"yes")/(COUNTIF(I$1:I2,"yes")+O$3+(O$1-O$3-(COUNTIF(I4:I$441,"no")+O$1-O$2)))</f>
        <v>0</v>
      </c>
      <c r="N3" t="s">
        <v>433</v>
      </c>
      <c r="O3">
        <v>85</v>
      </c>
    </row>
    <row r="4" spans="1:17" x14ac:dyDescent="0.2">
      <c r="A4" t="s">
        <v>207</v>
      </c>
      <c r="B4" s="3" t="s">
        <v>429</v>
      </c>
      <c r="C4">
        <v>1</v>
      </c>
      <c r="D4">
        <v>453</v>
      </c>
      <c r="E4">
        <v>1</v>
      </c>
      <c r="F4">
        <v>535</v>
      </c>
      <c r="G4">
        <v>1097.5</v>
      </c>
      <c r="H4">
        <v>0</v>
      </c>
      <c r="I4" t="s">
        <v>442</v>
      </c>
      <c r="J4">
        <f>(1-(COUNTIF(I5:I$172,"no")+O$1-O$2))/(O$1-O$3)</f>
        <v>-1.6279069767441861</v>
      </c>
      <c r="K4">
        <f>COUNTIF(I$1:I3,"yes")/O$3</f>
        <v>0</v>
      </c>
      <c r="L4">
        <f>2*COUNTIF(I$1:I3,"yes")/(COUNTIF(I$1:I3,"yes")+O$3+(O$1-O$3-(COUNTIF(I5:I$441,"no")+O$1-O$2)))</f>
        <v>0</v>
      </c>
    </row>
    <row r="5" spans="1:17" x14ac:dyDescent="0.2">
      <c r="A5" t="s">
        <v>84</v>
      </c>
      <c r="B5" s="3" t="s">
        <v>429</v>
      </c>
      <c r="C5">
        <v>1</v>
      </c>
      <c r="D5">
        <v>462</v>
      </c>
      <c r="E5">
        <v>1</v>
      </c>
      <c r="F5">
        <v>535</v>
      </c>
      <c r="G5">
        <v>1091.2</v>
      </c>
      <c r="H5">
        <v>0</v>
      </c>
      <c r="I5" t="s">
        <v>430</v>
      </c>
      <c r="J5">
        <f>(1-(COUNTIF(I6:I$172,"no")+O$1-O$2))/(O$1-O$3)</f>
        <v>-1.6279069767441861</v>
      </c>
      <c r="K5">
        <f>COUNTIF(I$1:I4,"yes")/O$3</f>
        <v>0</v>
      </c>
      <c r="L5">
        <f>2*COUNTIF(I$1:I4,"yes")/(COUNTIF(I$1:I4,"yes")+O$3+(O$1-O$3-(COUNTIF(I6:I$441,"no")+O$1-O$2)))</f>
        <v>0</v>
      </c>
      <c r="O5" t="s">
        <v>434</v>
      </c>
      <c r="P5" t="s">
        <v>435</v>
      </c>
    </row>
    <row r="6" spans="1:17" x14ac:dyDescent="0.2">
      <c r="A6" t="s">
        <v>241</v>
      </c>
      <c r="B6" s="3" t="s">
        <v>429</v>
      </c>
      <c r="C6">
        <v>103</v>
      </c>
      <c r="D6">
        <v>560</v>
      </c>
      <c r="E6">
        <v>1</v>
      </c>
      <c r="F6">
        <v>535</v>
      </c>
      <c r="G6">
        <v>1082.4000000000001</v>
      </c>
      <c r="H6">
        <v>0</v>
      </c>
      <c r="I6" t="s">
        <v>430</v>
      </c>
      <c r="J6">
        <f>(1-(COUNTIF(I7:I$172,"no")+O$1-O$2))/(O$1-O$3)</f>
        <v>-1.6279069767441861</v>
      </c>
      <c r="K6">
        <f>COUNTIF(I$1:I5,"yes")/O$3</f>
        <v>1.1764705882352941E-2</v>
      </c>
      <c r="L6">
        <f>2*COUNTIF(I$1:I5,"yes")/(COUNTIF(I$1:I5,"yes")+O$3+(O$1-O$3-(COUNTIF(I7:I$441,"no")+O$1-O$2)))</f>
        <v>6.4516129032258063E-2</v>
      </c>
      <c r="N6" t="s">
        <v>436</v>
      </c>
      <c r="O6">
        <v>85</v>
      </c>
      <c r="P6">
        <v>27</v>
      </c>
      <c r="Q6">
        <v>171</v>
      </c>
    </row>
    <row r="7" spans="1:17" x14ac:dyDescent="0.2">
      <c r="A7" t="s">
        <v>164</v>
      </c>
      <c r="B7" s="3" t="s">
        <v>429</v>
      </c>
      <c r="C7">
        <v>1</v>
      </c>
      <c r="D7">
        <v>458</v>
      </c>
      <c r="E7">
        <v>1</v>
      </c>
      <c r="F7">
        <v>535</v>
      </c>
      <c r="G7">
        <v>1081.9000000000001</v>
      </c>
      <c r="H7">
        <v>0</v>
      </c>
      <c r="I7" t="s">
        <v>442</v>
      </c>
      <c r="J7">
        <f>(1-(COUNTIF(I8:I$172,"no")+O$1-O$2))/(O$1-O$3)</f>
        <v>-1.6162790697674418</v>
      </c>
      <c r="K7">
        <f>COUNTIF(I$1:I6,"yes")/O$3</f>
        <v>2.3529411764705882E-2</v>
      </c>
      <c r="L7">
        <f>2*COUNTIF(I$1:I6,"yes")/(COUNTIF(I$1:I6,"yes")+O$3+(O$1-O$3-(COUNTIF(I8:I$441,"no")+O$1-O$2)))</f>
        <v>0.12121212121212122</v>
      </c>
      <c r="N7" t="s">
        <v>437</v>
      </c>
      <c r="O7">
        <v>0</v>
      </c>
      <c r="P7">
        <v>0</v>
      </c>
      <c r="Q7">
        <v>0</v>
      </c>
    </row>
    <row r="8" spans="1:17" x14ac:dyDescent="0.2">
      <c r="A8" t="s">
        <v>223</v>
      </c>
      <c r="B8" s="3" t="s">
        <v>429</v>
      </c>
      <c r="C8">
        <v>1</v>
      </c>
      <c r="D8">
        <v>458</v>
      </c>
      <c r="E8">
        <v>1</v>
      </c>
      <c r="F8">
        <v>535</v>
      </c>
      <c r="G8">
        <v>1079.9000000000001</v>
      </c>
      <c r="H8">
        <v>0</v>
      </c>
      <c r="I8" t="s">
        <v>442</v>
      </c>
      <c r="J8">
        <f>(1-(COUNTIF(I9:I$172,"no")+O$1-O$2))/(O$1-O$3)</f>
        <v>-1.6046511627906976</v>
      </c>
      <c r="K8">
        <f>COUNTIF(I$1:I7,"yes")/O$3</f>
        <v>2.3529411764705882E-2</v>
      </c>
      <c r="L8">
        <f>2*COUNTIF(I$1:I7,"yes")/(COUNTIF(I$1:I7,"yes")+O$3+(O$1-O$3-(COUNTIF(I9:I$441,"no")+O$1-O$2)))</f>
        <v>0.11764705882352941</v>
      </c>
      <c r="O8">
        <v>85</v>
      </c>
      <c r="P8">
        <v>27</v>
      </c>
    </row>
    <row r="9" spans="1:17" x14ac:dyDescent="0.2">
      <c r="A9" t="s">
        <v>121</v>
      </c>
      <c r="B9" s="3" t="s">
        <v>429</v>
      </c>
      <c r="C9">
        <v>1</v>
      </c>
      <c r="D9">
        <v>458</v>
      </c>
      <c r="E9">
        <v>1</v>
      </c>
      <c r="F9">
        <v>535</v>
      </c>
      <c r="G9">
        <v>1078.7</v>
      </c>
      <c r="H9">
        <v>0</v>
      </c>
      <c r="I9" t="s">
        <v>442</v>
      </c>
      <c r="J9">
        <f>(1-(COUNTIF(I10:I$172,"no")+O$1-O$2))/(O$1-O$3)</f>
        <v>-1.5930232558139534</v>
      </c>
      <c r="K9">
        <f>COUNTIF(I$1:I8,"yes")/O$3</f>
        <v>2.3529411764705882E-2</v>
      </c>
      <c r="L9">
        <f>2*COUNTIF(I$1:I8,"yes")/(COUNTIF(I$1:I8,"yes")+O$3+(O$1-O$3-(COUNTIF(I10:I$441,"no")+O$1-O$2)))</f>
        <v>0.11428571428571428</v>
      </c>
    </row>
    <row r="10" spans="1:17" x14ac:dyDescent="0.2">
      <c r="A10" t="s">
        <v>80</v>
      </c>
      <c r="B10" s="3" t="s">
        <v>429</v>
      </c>
      <c r="C10">
        <v>1</v>
      </c>
      <c r="D10">
        <v>458</v>
      </c>
      <c r="E10">
        <v>1</v>
      </c>
      <c r="F10">
        <v>535</v>
      </c>
      <c r="G10">
        <v>1078.3</v>
      </c>
      <c r="H10">
        <v>0</v>
      </c>
      <c r="I10" t="s">
        <v>442</v>
      </c>
      <c r="J10">
        <f>(1-(COUNTIF(I11:I$172,"no")+O$1-O$2))/(O$1-O$3)</f>
        <v>-1.5813953488372092</v>
      </c>
      <c r="K10">
        <f>COUNTIF(I$1:I9,"yes")/O$3</f>
        <v>2.3529411764705882E-2</v>
      </c>
      <c r="L10">
        <f>2*COUNTIF(I$1:I9,"yes")/(COUNTIF(I$1:I9,"yes")+O$3+(O$1-O$3-(COUNTIF(I11:I$441,"no")+O$1-O$2)))</f>
        <v>0.1111111111111111</v>
      </c>
    </row>
    <row r="11" spans="1:17" x14ac:dyDescent="0.2">
      <c r="A11" t="s">
        <v>120</v>
      </c>
      <c r="B11" s="3" t="s">
        <v>429</v>
      </c>
      <c r="C11">
        <v>1</v>
      </c>
      <c r="D11">
        <v>458</v>
      </c>
      <c r="E11">
        <v>1</v>
      </c>
      <c r="F11">
        <v>535</v>
      </c>
      <c r="G11">
        <v>1077</v>
      </c>
      <c r="H11">
        <v>0</v>
      </c>
      <c r="I11" t="s">
        <v>442</v>
      </c>
      <c r="J11">
        <f>(1-(COUNTIF(I12:I$172,"no")+O$1-O$2))/(O$1-O$3)</f>
        <v>-1.569767441860465</v>
      </c>
      <c r="K11">
        <f>COUNTIF(I$1:I10,"yes")/O$3</f>
        <v>2.3529411764705882E-2</v>
      </c>
      <c r="L11">
        <f>2*COUNTIF(I$1:I10,"yes")/(COUNTIF(I$1:I10,"yes")+O$3+(O$1-O$3-(COUNTIF(I12:I$441,"no")+O$1-O$2)))</f>
        <v>0.10810810810810811</v>
      </c>
    </row>
    <row r="12" spans="1:17" x14ac:dyDescent="0.2">
      <c r="A12" t="s">
        <v>81</v>
      </c>
      <c r="B12" s="3" t="s">
        <v>429</v>
      </c>
      <c r="C12">
        <v>1</v>
      </c>
      <c r="D12">
        <v>458</v>
      </c>
      <c r="E12">
        <v>1</v>
      </c>
      <c r="F12">
        <v>535</v>
      </c>
      <c r="G12">
        <v>1076.8</v>
      </c>
      <c r="H12">
        <v>0</v>
      </c>
      <c r="I12" t="s">
        <v>442</v>
      </c>
      <c r="J12">
        <f>(1-(COUNTIF(I13:I$172,"no")+O$1-O$2))/(O$1-O$3)</f>
        <v>-1.558139534883721</v>
      </c>
      <c r="K12">
        <f>COUNTIF(I$1:I11,"yes")/O$3</f>
        <v>2.3529411764705882E-2</v>
      </c>
      <c r="L12">
        <f>2*COUNTIF(I$1:I11,"yes")/(COUNTIF(I$1:I11,"yes")+O$3+(O$1-O$3-(COUNTIF(I13:I$441,"no")+O$1-O$2)))</f>
        <v>0.10526315789473684</v>
      </c>
    </row>
    <row r="13" spans="1:17" x14ac:dyDescent="0.2">
      <c r="A13" t="s">
        <v>128</v>
      </c>
      <c r="B13" s="3" t="s">
        <v>429</v>
      </c>
      <c r="C13">
        <v>1</v>
      </c>
      <c r="D13">
        <v>458</v>
      </c>
      <c r="E13">
        <v>1</v>
      </c>
      <c r="F13">
        <v>535</v>
      </c>
      <c r="G13">
        <v>1074.8</v>
      </c>
      <c r="H13">
        <v>0</v>
      </c>
      <c r="I13" t="s">
        <v>442</v>
      </c>
      <c r="J13">
        <f>(1-(COUNTIF(I14:I$172,"no")+O$1-O$2))/(O$1-O$3)</f>
        <v>-1.5465116279069768</v>
      </c>
      <c r="K13">
        <f>COUNTIF(I$1:I12,"yes")/O$3</f>
        <v>2.3529411764705882E-2</v>
      </c>
      <c r="L13">
        <f>2*COUNTIF(I$1:I12,"yes")/(COUNTIF(I$1:I12,"yes")+O$3+(O$1-O$3-(COUNTIF(I14:I$441,"no")+O$1-O$2)))</f>
        <v>0.10256410256410256</v>
      </c>
    </row>
    <row r="14" spans="1:17" x14ac:dyDescent="0.2">
      <c r="A14" t="s">
        <v>169</v>
      </c>
      <c r="B14" s="3" t="s">
        <v>429</v>
      </c>
      <c r="C14">
        <v>1</v>
      </c>
      <c r="D14">
        <v>458</v>
      </c>
      <c r="E14">
        <v>1</v>
      </c>
      <c r="F14">
        <v>535</v>
      </c>
      <c r="G14">
        <v>1073.7</v>
      </c>
      <c r="H14">
        <v>0</v>
      </c>
      <c r="I14" t="s">
        <v>442</v>
      </c>
      <c r="J14">
        <f>(1-(COUNTIF(I15:I$172,"no")+O$1-O$2))/(O$1-O$3)</f>
        <v>-1.5348837209302326</v>
      </c>
      <c r="K14">
        <f>COUNTIF(I$1:I13,"yes")/O$3</f>
        <v>2.3529411764705882E-2</v>
      </c>
      <c r="L14">
        <f>2*COUNTIF(I$1:I13,"yes")/(COUNTIF(I$1:I13,"yes")+O$3+(O$1-O$3-(COUNTIF(I15:I$441,"no")+O$1-O$2)))</f>
        <v>0.1</v>
      </c>
    </row>
    <row r="15" spans="1:17" x14ac:dyDescent="0.2">
      <c r="A15" t="s">
        <v>287</v>
      </c>
      <c r="B15" s="3" t="s">
        <v>429</v>
      </c>
      <c r="C15">
        <v>1</v>
      </c>
      <c r="D15">
        <v>458</v>
      </c>
      <c r="E15">
        <v>1</v>
      </c>
      <c r="F15">
        <v>535</v>
      </c>
      <c r="G15">
        <v>1072.0999999999999</v>
      </c>
      <c r="H15">
        <v>0</v>
      </c>
      <c r="I15" t="s">
        <v>442</v>
      </c>
      <c r="J15">
        <f>(1-(COUNTIF(I16:I$172,"no")+O$1-O$2))/(O$1-O$3)</f>
        <v>-1.5232558139534884</v>
      </c>
      <c r="K15">
        <f>COUNTIF(I$1:I14,"yes")/O$3</f>
        <v>2.3529411764705882E-2</v>
      </c>
      <c r="L15">
        <f>2*COUNTIF(I$1:I14,"yes")/(COUNTIF(I$1:I14,"yes")+O$3+(O$1-O$3-(COUNTIF(I16:I$441,"no")+O$1-O$2)))</f>
        <v>9.7560975609756101E-2</v>
      </c>
    </row>
    <row r="16" spans="1:17" x14ac:dyDescent="0.2">
      <c r="A16" t="s">
        <v>188</v>
      </c>
      <c r="B16" s="3" t="s">
        <v>429</v>
      </c>
      <c r="C16">
        <v>1</v>
      </c>
      <c r="D16">
        <v>459</v>
      </c>
      <c r="E16">
        <v>1</v>
      </c>
      <c r="F16">
        <v>535</v>
      </c>
      <c r="G16">
        <v>1069.2</v>
      </c>
      <c r="H16">
        <v>0</v>
      </c>
      <c r="I16" t="s">
        <v>442</v>
      </c>
      <c r="J16">
        <f>(1-(COUNTIF(I17:I$172,"no")+O$1-O$2))/(O$1-O$3)</f>
        <v>-1.5116279069767442</v>
      </c>
      <c r="K16">
        <f>COUNTIF(I$1:I15,"yes")/O$3</f>
        <v>2.3529411764705882E-2</v>
      </c>
      <c r="L16">
        <f>2*COUNTIF(I$1:I15,"yes")/(COUNTIF(I$1:I15,"yes")+O$3+(O$1-O$3-(COUNTIF(I17:I$441,"no")+O$1-O$2)))</f>
        <v>9.5238095238095233E-2</v>
      </c>
    </row>
    <row r="17" spans="1:12" x14ac:dyDescent="0.2">
      <c r="A17" t="s">
        <v>108</v>
      </c>
      <c r="B17" s="3" t="s">
        <v>429</v>
      </c>
      <c r="C17">
        <v>1</v>
      </c>
      <c r="D17">
        <v>458</v>
      </c>
      <c r="E17">
        <v>1</v>
      </c>
      <c r="F17">
        <v>535</v>
      </c>
      <c r="G17">
        <v>1068.9000000000001</v>
      </c>
      <c r="H17">
        <v>0</v>
      </c>
      <c r="I17" t="s">
        <v>442</v>
      </c>
      <c r="J17">
        <f>(1-(COUNTIF(I18:I$172,"no")+O$1-O$2))/(O$1-O$3)</f>
        <v>-1.5</v>
      </c>
      <c r="K17">
        <f>COUNTIF(I$1:I16,"yes")/O$3</f>
        <v>2.3529411764705882E-2</v>
      </c>
      <c r="L17">
        <f>2*COUNTIF(I$1:I16,"yes")/(COUNTIF(I$1:I16,"yes")+O$3+(O$1-O$3-(COUNTIF(I18:I$441,"no")+O$1-O$2)))</f>
        <v>9.3023255813953487E-2</v>
      </c>
    </row>
    <row r="18" spans="1:12" x14ac:dyDescent="0.2">
      <c r="A18" t="s">
        <v>174</v>
      </c>
      <c r="B18" s="3" t="s">
        <v>429</v>
      </c>
      <c r="C18">
        <v>1</v>
      </c>
      <c r="D18">
        <v>470</v>
      </c>
      <c r="E18">
        <v>1</v>
      </c>
      <c r="F18">
        <v>535</v>
      </c>
      <c r="G18">
        <v>1068.5</v>
      </c>
      <c r="H18">
        <v>0</v>
      </c>
      <c r="I18" t="s">
        <v>442</v>
      </c>
      <c r="J18">
        <f>(1-(COUNTIF(I19:I$172,"no")+O$1-O$2))/(O$1-O$3)</f>
        <v>-1.4883720930232558</v>
      </c>
      <c r="K18">
        <f>COUNTIF(I$1:I17,"yes")/O$3</f>
        <v>2.3529411764705882E-2</v>
      </c>
      <c r="L18">
        <f>2*COUNTIF(I$1:I17,"yes")/(COUNTIF(I$1:I17,"yes")+O$3+(O$1-O$3-(COUNTIF(I19:I$441,"no")+O$1-O$2)))</f>
        <v>9.0909090909090912E-2</v>
      </c>
    </row>
    <row r="19" spans="1:12" x14ac:dyDescent="0.2">
      <c r="A19" t="s">
        <v>157</v>
      </c>
      <c r="B19" s="3" t="s">
        <v>429</v>
      </c>
      <c r="C19">
        <v>1</v>
      </c>
      <c r="D19">
        <v>458</v>
      </c>
      <c r="E19">
        <v>1</v>
      </c>
      <c r="F19">
        <v>535</v>
      </c>
      <c r="G19">
        <v>1068.0999999999999</v>
      </c>
      <c r="H19">
        <v>0</v>
      </c>
      <c r="I19" t="s">
        <v>442</v>
      </c>
      <c r="J19">
        <f>(1-(COUNTIF(I20:I$172,"no")+O$1-O$2))/(O$1-O$3)</f>
        <v>-1.4767441860465116</v>
      </c>
      <c r="K19">
        <f>COUNTIF(I$1:I18,"yes")/O$3</f>
        <v>2.3529411764705882E-2</v>
      </c>
      <c r="L19">
        <f>2*COUNTIF(I$1:I18,"yes")/(COUNTIF(I$1:I18,"yes")+O$3+(O$1-O$3-(COUNTIF(I20:I$441,"no")+O$1-O$2)))</f>
        <v>8.8888888888888892E-2</v>
      </c>
    </row>
    <row r="20" spans="1:12" x14ac:dyDescent="0.2">
      <c r="A20" t="s">
        <v>39</v>
      </c>
      <c r="B20" s="3" t="s">
        <v>429</v>
      </c>
      <c r="C20">
        <v>1</v>
      </c>
      <c r="D20">
        <v>458</v>
      </c>
      <c r="E20">
        <v>1</v>
      </c>
      <c r="F20">
        <v>535</v>
      </c>
      <c r="G20">
        <v>1067.8</v>
      </c>
      <c r="H20">
        <v>0</v>
      </c>
      <c r="I20" t="s">
        <v>442</v>
      </c>
      <c r="J20">
        <f>(1-(COUNTIF(I21:I$172,"no")+O$1-O$2))/(O$1-O$3)</f>
        <v>-1.4651162790697674</v>
      </c>
      <c r="K20">
        <f>COUNTIF(I$1:I19,"yes")/O$3</f>
        <v>2.3529411764705882E-2</v>
      </c>
      <c r="L20">
        <f>2*COUNTIF(I$1:I19,"yes")/(COUNTIF(I$1:I19,"yes")+O$3+(O$1-O$3-(COUNTIF(I21:I$441,"no")+O$1-O$2)))</f>
        <v>8.6956521739130432E-2</v>
      </c>
    </row>
    <row r="21" spans="1:12" x14ac:dyDescent="0.2">
      <c r="A21" t="s">
        <v>72</v>
      </c>
      <c r="B21" s="3" t="s">
        <v>429</v>
      </c>
      <c r="C21">
        <v>13</v>
      </c>
      <c r="D21">
        <v>488</v>
      </c>
      <c r="E21">
        <v>1</v>
      </c>
      <c r="F21">
        <v>535</v>
      </c>
      <c r="G21">
        <v>1067.5</v>
      </c>
      <c r="H21">
        <v>0</v>
      </c>
      <c r="I21" t="s">
        <v>430</v>
      </c>
      <c r="J21">
        <f>(1-(COUNTIF(I22:I$172,"no")+O$1-O$2))/(O$1-O$3)</f>
        <v>-1.4651162790697674</v>
      </c>
      <c r="K21">
        <f>COUNTIF(I$1:I20,"yes")/O$3</f>
        <v>2.3529411764705882E-2</v>
      </c>
      <c r="L21">
        <f>2*COUNTIF(I$1:I20,"yes")/(COUNTIF(I$1:I20,"yes")+O$3+(O$1-O$3-(COUNTIF(I22:I$441,"no")+O$1-O$2)))</f>
        <v>8.6956521739130432E-2</v>
      </c>
    </row>
    <row r="22" spans="1:12" x14ac:dyDescent="0.2">
      <c r="A22" t="s">
        <v>131</v>
      </c>
      <c r="B22" s="3" t="s">
        <v>429</v>
      </c>
      <c r="C22">
        <v>13</v>
      </c>
      <c r="D22">
        <v>466</v>
      </c>
      <c r="E22">
        <v>1</v>
      </c>
      <c r="F22">
        <v>535</v>
      </c>
      <c r="G22">
        <v>1067</v>
      </c>
      <c r="H22">
        <v>0</v>
      </c>
      <c r="I22" t="s">
        <v>442</v>
      </c>
      <c r="J22">
        <f>(1-(COUNTIF(I23:I$172,"no")+O$1-O$2))/(O$1-O$3)</f>
        <v>-1.4534883720930232</v>
      </c>
      <c r="K22">
        <f>COUNTIF(I$1:I21,"yes")/O$3</f>
        <v>3.5294117647058823E-2</v>
      </c>
      <c r="L22">
        <f>2*COUNTIF(I$1:I21,"yes")/(COUNTIF(I$1:I21,"yes")+O$3+(O$1-O$3-(COUNTIF(I23:I$441,"no")+O$1-O$2)))</f>
        <v>0.125</v>
      </c>
    </row>
    <row r="23" spans="1:12" x14ac:dyDescent="0.2">
      <c r="A23" t="s">
        <v>138</v>
      </c>
      <c r="B23" s="3" t="s">
        <v>429</v>
      </c>
      <c r="C23">
        <v>1</v>
      </c>
      <c r="D23">
        <v>458</v>
      </c>
      <c r="E23">
        <v>1</v>
      </c>
      <c r="F23">
        <v>535</v>
      </c>
      <c r="G23">
        <v>1065.7</v>
      </c>
      <c r="H23">
        <v>0</v>
      </c>
      <c r="I23" t="s">
        <v>442</v>
      </c>
      <c r="J23">
        <f>(1-(COUNTIF(I24:I$172,"no")+O$1-O$2))/(O$1-O$3)</f>
        <v>-1.441860465116279</v>
      </c>
      <c r="K23">
        <f>COUNTIF(I$1:I22,"yes")/O$3</f>
        <v>3.5294117647058823E-2</v>
      </c>
      <c r="L23">
        <f>2*COUNTIF(I$1:I22,"yes")/(COUNTIF(I$1:I22,"yes")+O$3+(O$1-O$3-(COUNTIF(I24:I$441,"no")+O$1-O$2)))</f>
        <v>0.12244897959183673</v>
      </c>
    </row>
    <row r="24" spans="1:12" x14ac:dyDescent="0.2">
      <c r="A24" t="s">
        <v>107</v>
      </c>
      <c r="B24" s="3" t="s">
        <v>429</v>
      </c>
      <c r="C24">
        <v>1</v>
      </c>
      <c r="D24">
        <v>458</v>
      </c>
      <c r="E24">
        <v>1</v>
      </c>
      <c r="F24">
        <v>535</v>
      </c>
      <c r="G24">
        <v>1064.7</v>
      </c>
      <c r="H24">
        <v>0</v>
      </c>
      <c r="I24" t="s">
        <v>442</v>
      </c>
      <c r="J24">
        <f>(1-(COUNTIF(I25:I$172,"no")+O$1-O$2))/(O$1-O$3)</f>
        <v>-1.430232558139535</v>
      </c>
      <c r="K24">
        <f>COUNTIF(I$1:I23,"yes")/O$3</f>
        <v>3.5294117647058823E-2</v>
      </c>
      <c r="L24">
        <f>2*COUNTIF(I$1:I23,"yes")/(COUNTIF(I$1:I23,"yes")+O$3+(O$1-O$3-(COUNTIF(I25:I$441,"no")+O$1-O$2)))</f>
        <v>0.12</v>
      </c>
    </row>
    <row r="25" spans="1:12" x14ac:dyDescent="0.2">
      <c r="A25" t="s">
        <v>163</v>
      </c>
      <c r="B25" s="3" t="s">
        <v>429</v>
      </c>
      <c r="C25">
        <v>1</v>
      </c>
      <c r="D25">
        <v>474</v>
      </c>
      <c r="E25">
        <v>1</v>
      </c>
      <c r="F25">
        <v>535</v>
      </c>
      <c r="G25">
        <v>1062.0999999999999</v>
      </c>
      <c r="H25">
        <v>0</v>
      </c>
      <c r="I25" t="s">
        <v>442</v>
      </c>
      <c r="J25">
        <f>(1-(COUNTIF(I26:I$172,"no")+O$1-O$2))/(O$1-O$3)</f>
        <v>-1.4186046511627908</v>
      </c>
      <c r="K25">
        <f>COUNTIF(I$1:I24,"yes")/O$3</f>
        <v>3.5294117647058823E-2</v>
      </c>
      <c r="L25">
        <f>2*COUNTIF(I$1:I24,"yes")/(COUNTIF(I$1:I24,"yes")+O$3+(O$1-O$3-(COUNTIF(I26:I$441,"no")+O$1-O$2)))</f>
        <v>0.11764705882352941</v>
      </c>
    </row>
    <row r="26" spans="1:12" x14ac:dyDescent="0.2">
      <c r="A26" t="s">
        <v>270</v>
      </c>
      <c r="B26" s="3" t="s">
        <v>429</v>
      </c>
      <c r="C26">
        <v>1</v>
      </c>
      <c r="D26">
        <v>458</v>
      </c>
      <c r="E26">
        <v>1</v>
      </c>
      <c r="F26">
        <v>535</v>
      </c>
      <c r="G26">
        <v>1057.5999999999999</v>
      </c>
      <c r="H26">
        <v>0</v>
      </c>
      <c r="I26" t="s">
        <v>442</v>
      </c>
      <c r="J26">
        <f>(1-(COUNTIF(I27:I$172,"no")+O$1-O$2))/(O$1-O$3)</f>
        <v>-1.4069767441860466</v>
      </c>
      <c r="K26">
        <f>COUNTIF(I$1:I25,"yes")/O$3</f>
        <v>3.5294117647058823E-2</v>
      </c>
      <c r="L26">
        <f>2*COUNTIF(I$1:I25,"yes")/(COUNTIF(I$1:I25,"yes")+O$3+(O$1-O$3-(COUNTIF(I27:I$441,"no")+O$1-O$2)))</f>
        <v>0.11538461538461539</v>
      </c>
    </row>
    <row r="27" spans="1:12" x14ac:dyDescent="0.2">
      <c r="A27" t="s">
        <v>162</v>
      </c>
      <c r="B27" s="3" t="s">
        <v>429</v>
      </c>
      <c r="C27">
        <v>14</v>
      </c>
      <c r="D27">
        <v>487</v>
      </c>
      <c r="E27">
        <v>1</v>
      </c>
      <c r="F27">
        <v>535</v>
      </c>
      <c r="G27">
        <v>1053.0999999999999</v>
      </c>
      <c r="H27">
        <v>0</v>
      </c>
      <c r="I27" t="s">
        <v>442</v>
      </c>
      <c r="J27">
        <f>(1-(COUNTIF(I28:I$172,"no")+O$1-O$2))/(O$1-O$3)</f>
        <v>-1.3953488372093024</v>
      </c>
      <c r="K27">
        <f>COUNTIF(I$1:I26,"yes")/O$3</f>
        <v>3.5294117647058823E-2</v>
      </c>
      <c r="L27">
        <f>2*COUNTIF(I$1:I26,"yes")/(COUNTIF(I$1:I26,"yes")+O$3+(O$1-O$3-(COUNTIF(I28:I$441,"no")+O$1-O$2)))</f>
        <v>0.11320754716981132</v>
      </c>
    </row>
    <row r="28" spans="1:12" x14ac:dyDescent="0.2">
      <c r="A28" t="s">
        <v>11</v>
      </c>
      <c r="B28" s="3" t="s">
        <v>429</v>
      </c>
      <c r="C28">
        <v>1</v>
      </c>
      <c r="D28">
        <v>463</v>
      </c>
      <c r="E28">
        <v>1</v>
      </c>
      <c r="F28">
        <v>535</v>
      </c>
      <c r="G28">
        <v>1049.4000000000001</v>
      </c>
      <c r="H28">
        <v>0</v>
      </c>
      <c r="I28" t="s">
        <v>430</v>
      </c>
      <c r="J28">
        <f>(1-(COUNTIF(I29:I$172,"no")+O$1-O$2))/(O$1-O$3)</f>
        <v>-1.3953488372093024</v>
      </c>
      <c r="K28">
        <f>COUNTIF(I$1:I27,"yes")/O$3</f>
        <v>3.5294117647058823E-2</v>
      </c>
      <c r="L28">
        <f>2*COUNTIF(I$1:I27,"yes")/(COUNTIF(I$1:I27,"yes")+O$3+(O$1-O$3-(COUNTIF(I29:I$441,"no")+O$1-O$2)))</f>
        <v>0.11320754716981132</v>
      </c>
    </row>
    <row r="29" spans="1:12" x14ac:dyDescent="0.2">
      <c r="A29" t="s">
        <v>114</v>
      </c>
      <c r="B29" s="3" t="s">
        <v>429</v>
      </c>
      <c r="C29">
        <v>1</v>
      </c>
      <c r="D29">
        <v>451</v>
      </c>
      <c r="E29">
        <v>1</v>
      </c>
      <c r="F29">
        <v>535</v>
      </c>
      <c r="G29">
        <v>1048.5999999999999</v>
      </c>
      <c r="H29">
        <v>0</v>
      </c>
      <c r="I29" t="s">
        <v>442</v>
      </c>
      <c r="J29">
        <f>(1-(COUNTIF(I30:I$172,"no")+O$1-O$2))/(O$1-O$3)</f>
        <v>-1.3837209302325582</v>
      </c>
      <c r="K29">
        <f>COUNTIF(I$1:I28,"yes")/O$3</f>
        <v>4.7058823529411764E-2</v>
      </c>
      <c r="L29">
        <f>2*COUNTIF(I$1:I28,"yes")/(COUNTIF(I$1:I28,"yes")+O$3+(O$1-O$3-(COUNTIF(I30:I$441,"no")+O$1-O$2)))</f>
        <v>0.14545454545454545</v>
      </c>
    </row>
    <row r="30" spans="1:12" x14ac:dyDescent="0.2">
      <c r="A30" t="s">
        <v>146</v>
      </c>
      <c r="B30" s="3" t="s">
        <v>429</v>
      </c>
      <c r="C30">
        <v>1</v>
      </c>
      <c r="D30">
        <v>459</v>
      </c>
      <c r="E30">
        <v>1</v>
      </c>
      <c r="F30">
        <v>535</v>
      </c>
      <c r="G30">
        <v>1044.7</v>
      </c>
      <c r="H30">
        <v>0</v>
      </c>
      <c r="I30" t="s">
        <v>442</v>
      </c>
      <c r="J30">
        <f>(1-(COUNTIF(I31:I$172,"no")+O$1-O$2))/(O$1-O$3)</f>
        <v>-1.3720930232558139</v>
      </c>
      <c r="K30">
        <f>COUNTIF(I$1:I29,"yes")/O$3</f>
        <v>4.7058823529411764E-2</v>
      </c>
      <c r="L30">
        <f>2*COUNTIF(I$1:I29,"yes")/(COUNTIF(I$1:I29,"yes")+O$3+(O$1-O$3-(COUNTIF(I31:I$441,"no")+O$1-O$2)))</f>
        <v>0.14285714285714285</v>
      </c>
    </row>
    <row r="31" spans="1:12" x14ac:dyDescent="0.2">
      <c r="A31" t="s">
        <v>109</v>
      </c>
      <c r="B31" s="3" t="s">
        <v>429</v>
      </c>
      <c r="C31">
        <v>13</v>
      </c>
      <c r="D31">
        <v>460</v>
      </c>
      <c r="E31">
        <v>1</v>
      </c>
      <c r="F31">
        <v>535</v>
      </c>
      <c r="G31">
        <v>1037.8</v>
      </c>
      <c r="H31">
        <v>0</v>
      </c>
      <c r="I31" t="s">
        <v>442</v>
      </c>
      <c r="J31">
        <f>(1-(COUNTIF(I32:I$172,"no")+O$1-O$2))/(O$1-O$3)</f>
        <v>-1.3604651162790697</v>
      </c>
      <c r="K31">
        <f>COUNTIF(I$1:I30,"yes")/O$3</f>
        <v>4.7058823529411764E-2</v>
      </c>
      <c r="L31">
        <f>2*COUNTIF(I$1:I30,"yes")/(COUNTIF(I$1:I30,"yes")+O$3+(O$1-O$3-(COUNTIF(I32:I$441,"no")+O$1-O$2)))</f>
        <v>0.14035087719298245</v>
      </c>
    </row>
    <row r="32" spans="1:12" x14ac:dyDescent="0.2">
      <c r="A32" t="s">
        <v>119</v>
      </c>
      <c r="B32" s="3" t="s">
        <v>429</v>
      </c>
      <c r="C32">
        <v>1</v>
      </c>
      <c r="D32">
        <v>460</v>
      </c>
      <c r="E32">
        <v>1</v>
      </c>
      <c r="F32">
        <v>535</v>
      </c>
      <c r="G32">
        <v>1035.9000000000001</v>
      </c>
      <c r="H32">
        <v>0</v>
      </c>
      <c r="I32" t="s">
        <v>430</v>
      </c>
      <c r="J32">
        <f>(1-(COUNTIF(I33:I$172,"no")+O$1-O$2))/(O$1-O$3)</f>
        <v>-1.3604651162790697</v>
      </c>
      <c r="K32">
        <f>COUNTIF(I$1:I31,"yes")/O$3</f>
        <v>4.7058823529411764E-2</v>
      </c>
      <c r="L32">
        <f>2*COUNTIF(I$1:I31,"yes")/(COUNTIF(I$1:I31,"yes")+O$3+(O$1-O$3-(COUNTIF(I33:I$441,"no")+O$1-O$2)))</f>
        <v>0.14035087719298245</v>
      </c>
    </row>
    <row r="33" spans="1:12" x14ac:dyDescent="0.2">
      <c r="A33" t="s">
        <v>38</v>
      </c>
      <c r="B33" s="3" t="s">
        <v>429</v>
      </c>
      <c r="C33">
        <v>1</v>
      </c>
      <c r="D33">
        <v>570</v>
      </c>
      <c r="E33">
        <v>1</v>
      </c>
      <c r="F33">
        <v>535</v>
      </c>
      <c r="G33">
        <v>1033</v>
      </c>
      <c r="H33">
        <v>0</v>
      </c>
      <c r="I33" t="s">
        <v>430</v>
      </c>
      <c r="J33">
        <f>(1-(COUNTIF(I34:I$172,"no")+O$1-O$2))/(O$1-O$3)</f>
        <v>-1.3604651162790697</v>
      </c>
      <c r="K33">
        <f>COUNTIF(I$1:I32,"yes")/O$3</f>
        <v>5.8823529411764705E-2</v>
      </c>
      <c r="L33">
        <f>2*COUNTIF(I$1:I32,"yes")/(COUNTIF(I$1:I32,"yes")+O$3+(O$1-O$3-(COUNTIF(I34:I$441,"no")+O$1-O$2)))</f>
        <v>0.17241379310344829</v>
      </c>
    </row>
    <row r="34" spans="1:12" x14ac:dyDescent="0.2">
      <c r="A34" t="s">
        <v>259</v>
      </c>
      <c r="B34" s="3" t="s">
        <v>429</v>
      </c>
      <c r="C34">
        <v>1</v>
      </c>
      <c r="D34">
        <v>463</v>
      </c>
      <c r="E34">
        <v>1</v>
      </c>
      <c r="F34">
        <v>535</v>
      </c>
      <c r="G34">
        <v>1031.5999999999999</v>
      </c>
      <c r="H34">
        <v>0</v>
      </c>
      <c r="I34" t="s">
        <v>430</v>
      </c>
      <c r="J34">
        <f>(1-(COUNTIF(I35:I$172,"no")+O$1-O$2))/(O$1-O$3)</f>
        <v>-1.3604651162790697</v>
      </c>
      <c r="K34">
        <f>COUNTIF(I$1:I33,"yes")/O$3</f>
        <v>7.0588235294117646E-2</v>
      </c>
      <c r="L34">
        <f>2*COUNTIF(I$1:I33,"yes")/(COUNTIF(I$1:I33,"yes")+O$3+(O$1-O$3-(COUNTIF(I35:I$441,"no")+O$1-O$2)))</f>
        <v>0.20338983050847459</v>
      </c>
    </row>
    <row r="35" spans="1:12" x14ac:dyDescent="0.2">
      <c r="A35" t="s">
        <v>297</v>
      </c>
      <c r="B35" s="3" t="s">
        <v>429</v>
      </c>
      <c r="C35">
        <v>1</v>
      </c>
      <c r="D35">
        <v>455</v>
      </c>
      <c r="E35">
        <v>1</v>
      </c>
      <c r="F35">
        <v>535</v>
      </c>
      <c r="G35">
        <v>1030.3</v>
      </c>
      <c r="H35">
        <v>0</v>
      </c>
      <c r="I35" t="s">
        <v>442</v>
      </c>
      <c r="J35">
        <f>(1-(COUNTIF(I36:I$172,"no")+O$1-O$2))/(O$1-O$3)</f>
        <v>-1.3488372093023255</v>
      </c>
      <c r="K35">
        <f>COUNTIF(I$1:I34,"yes")/O$3</f>
        <v>8.2352941176470587E-2</v>
      </c>
      <c r="L35">
        <f>2*COUNTIF(I$1:I34,"yes")/(COUNTIF(I$1:I34,"yes")+O$3+(O$1-O$3-(COUNTIF(I36:I$441,"no")+O$1-O$2)))</f>
        <v>0.22950819672131148</v>
      </c>
    </row>
    <row r="36" spans="1:12" x14ac:dyDescent="0.2">
      <c r="A36" t="s">
        <v>74</v>
      </c>
      <c r="B36" s="3" t="s">
        <v>429</v>
      </c>
      <c r="C36">
        <v>1</v>
      </c>
      <c r="D36">
        <v>471</v>
      </c>
      <c r="E36">
        <v>1</v>
      </c>
      <c r="F36">
        <v>535</v>
      </c>
      <c r="G36">
        <v>1023.3</v>
      </c>
      <c r="H36" t="s">
        <v>306</v>
      </c>
      <c r="I36" t="s">
        <v>442</v>
      </c>
      <c r="J36">
        <f>(1-(COUNTIF(I37:I$172,"no")+O$1-O$2))/(O$1-O$3)</f>
        <v>-1.3372093023255813</v>
      </c>
      <c r="K36">
        <f>COUNTIF(I$1:I35,"yes")/O$3</f>
        <v>8.2352941176470587E-2</v>
      </c>
      <c r="L36">
        <f>2*COUNTIF(I$1:I35,"yes")/(COUNTIF(I$1:I35,"yes")+O$3+(O$1-O$3-(COUNTIF(I37:I$441,"no")+O$1-O$2)))</f>
        <v>0.22580645161290322</v>
      </c>
    </row>
    <row r="37" spans="1:12" x14ac:dyDescent="0.2">
      <c r="A37" t="s">
        <v>141</v>
      </c>
      <c r="B37" s="3" t="s">
        <v>429</v>
      </c>
      <c r="C37">
        <v>1</v>
      </c>
      <c r="D37">
        <v>456</v>
      </c>
      <c r="E37">
        <v>1</v>
      </c>
      <c r="F37">
        <v>535</v>
      </c>
      <c r="G37">
        <v>1021.5</v>
      </c>
      <c r="H37" t="s">
        <v>307</v>
      </c>
      <c r="I37" t="s">
        <v>430</v>
      </c>
      <c r="J37">
        <f>(1-(COUNTIF(I38:I$172,"no")+O$1-O$2))/(O$1-O$3)</f>
        <v>-1.3372093023255813</v>
      </c>
      <c r="K37">
        <f>COUNTIF(I$1:I36,"yes")/O$3</f>
        <v>8.2352941176470587E-2</v>
      </c>
      <c r="L37">
        <f>2*COUNTIF(I$1:I36,"yes")/(COUNTIF(I$1:I36,"yes")+O$3+(O$1-O$3-(COUNTIF(I38:I$441,"no")+O$1-O$2)))</f>
        <v>0.22580645161290322</v>
      </c>
    </row>
    <row r="38" spans="1:12" x14ac:dyDescent="0.2">
      <c r="A38" t="s">
        <v>155</v>
      </c>
      <c r="B38" s="3" t="s">
        <v>429</v>
      </c>
      <c r="C38">
        <v>1</v>
      </c>
      <c r="D38">
        <v>455</v>
      </c>
      <c r="E38">
        <v>1</v>
      </c>
      <c r="F38">
        <v>535</v>
      </c>
      <c r="G38">
        <v>1021.2</v>
      </c>
      <c r="H38" t="s">
        <v>308</v>
      </c>
      <c r="I38" t="s">
        <v>430</v>
      </c>
      <c r="J38">
        <f>(1-(COUNTIF(I39:I$172,"no")+O$1-O$2))/(O$1-O$3)</f>
        <v>-1.3372093023255813</v>
      </c>
      <c r="K38">
        <f>COUNTIF(I$1:I37,"yes")/O$3</f>
        <v>9.4117647058823528E-2</v>
      </c>
      <c r="L38">
        <f>2*COUNTIF(I$1:I37,"yes")/(COUNTIF(I$1:I37,"yes")+O$3+(O$1-O$3-(COUNTIF(I39:I$441,"no")+O$1-O$2)))</f>
        <v>0.25396825396825395</v>
      </c>
    </row>
    <row r="39" spans="1:12" x14ac:dyDescent="0.2">
      <c r="A39" t="s">
        <v>215</v>
      </c>
      <c r="B39" s="3" t="s">
        <v>429</v>
      </c>
      <c r="C39">
        <v>1</v>
      </c>
      <c r="D39">
        <v>508</v>
      </c>
      <c r="E39">
        <v>1</v>
      </c>
      <c r="F39">
        <v>535</v>
      </c>
      <c r="G39">
        <v>1014.7</v>
      </c>
      <c r="H39" t="s">
        <v>309</v>
      </c>
      <c r="I39" t="s">
        <v>430</v>
      </c>
      <c r="J39">
        <f>(1-(COUNTIF(I40:I$172,"no")+O$1-O$2))/(O$1-O$3)</f>
        <v>-1.3372093023255813</v>
      </c>
      <c r="K39">
        <f>COUNTIF(I$1:I38,"yes")/O$3</f>
        <v>0.10588235294117647</v>
      </c>
      <c r="L39">
        <f>2*COUNTIF(I$1:I38,"yes")/(COUNTIF(I$1:I38,"yes")+O$3+(O$1-O$3-(COUNTIF(I40:I$441,"no")+O$1-O$2)))</f>
        <v>0.28125</v>
      </c>
    </row>
    <row r="40" spans="1:12" x14ac:dyDescent="0.2">
      <c r="A40" t="s">
        <v>285</v>
      </c>
      <c r="B40" s="3" t="s">
        <v>429</v>
      </c>
      <c r="C40">
        <v>1</v>
      </c>
      <c r="D40">
        <v>452</v>
      </c>
      <c r="E40">
        <v>1</v>
      </c>
      <c r="F40">
        <v>535</v>
      </c>
      <c r="G40">
        <v>1013.4</v>
      </c>
      <c r="H40" t="s">
        <v>310</v>
      </c>
      <c r="I40" t="s">
        <v>442</v>
      </c>
      <c r="J40">
        <f>(1-(COUNTIF(I41:I$172,"no")+O$1-O$2))/(O$1-O$3)</f>
        <v>-1.3255813953488371</v>
      </c>
      <c r="K40">
        <f>COUNTIF(I$1:I39,"yes")/O$3</f>
        <v>0.11764705882352941</v>
      </c>
      <c r="L40">
        <f>2*COUNTIF(I$1:I39,"yes")/(COUNTIF(I$1:I39,"yes")+O$3+(O$1-O$3-(COUNTIF(I41:I$441,"no")+O$1-O$2)))</f>
        <v>0.30303030303030304</v>
      </c>
    </row>
    <row r="41" spans="1:12" x14ac:dyDescent="0.2">
      <c r="A41" t="s">
        <v>286</v>
      </c>
      <c r="B41" s="3" t="s">
        <v>429</v>
      </c>
      <c r="C41">
        <v>1</v>
      </c>
      <c r="D41">
        <v>455</v>
      </c>
      <c r="E41">
        <v>1</v>
      </c>
      <c r="F41">
        <v>535</v>
      </c>
      <c r="G41">
        <v>1012.8</v>
      </c>
      <c r="H41" t="s">
        <v>311</v>
      </c>
      <c r="I41" t="s">
        <v>430</v>
      </c>
      <c r="J41">
        <f>(1-(COUNTIF(I42:I$172,"no")+O$1-O$2))/(O$1-O$3)</f>
        <v>-1.3255813953488371</v>
      </c>
      <c r="K41">
        <f>COUNTIF(I$1:I40,"yes")/O$3</f>
        <v>0.11764705882352941</v>
      </c>
      <c r="L41">
        <f>2*COUNTIF(I$1:I40,"yes")/(COUNTIF(I$1:I40,"yes")+O$3+(O$1-O$3-(COUNTIF(I42:I$441,"no")+O$1-O$2)))</f>
        <v>0.30303030303030304</v>
      </c>
    </row>
    <row r="42" spans="1:12" x14ac:dyDescent="0.2">
      <c r="A42" t="s">
        <v>112</v>
      </c>
      <c r="B42" s="3" t="s">
        <v>429</v>
      </c>
      <c r="C42">
        <v>1</v>
      </c>
      <c r="D42">
        <v>455</v>
      </c>
      <c r="E42">
        <v>1</v>
      </c>
      <c r="F42">
        <v>535</v>
      </c>
      <c r="G42">
        <v>1010.1</v>
      </c>
      <c r="H42" t="s">
        <v>312</v>
      </c>
      <c r="I42" t="s">
        <v>442</v>
      </c>
      <c r="J42">
        <f>(1-(COUNTIF(I43:I$172,"no")+O$1-O$2))/(O$1-O$3)</f>
        <v>-1.3139534883720929</v>
      </c>
      <c r="K42">
        <f>COUNTIF(I$1:I41,"yes")/O$3</f>
        <v>0.12941176470588237</v>
      </c>
      <c r="L42">
        <f>2*COUNTIF(I$1:I41,"yes")/(COUNTIF(I$1:I41,"yes")+O$3+(O$1-O$3-(COUNTIF(I43:I$441,"no")+O$1-O$2)))</f>
        <v>0.3235294117647059</v>
      </c>
    </row>
    <row r="43" spans="1:12" x14ac:dyDescent="0.2">
      <c r="A43" t="s">
        <v>98</v>
      </c>
      <c r="B43" s="3" t="s">
        <v>429</v>
      </c>
      <c r="C43">
        <v>1</v>
      </c>
      <c r="D43">
        <v>455</v>
      </c>
      <c r="E43">
        <v>1</v>
      </c>
      <c r="F43">
        <v>535</v>
      </c>
      <c r="G43">
        <v>1005.4</v>
      </c>
      <c r="H43" t="s">
        <v>313</v>
      </c>
      <c r="I43" t="s">
        <v>442</v>
      </c>
      <c r="J43">
        <f>(1-(COUNTIF(I44:I$172,"no")+O$1-O$2))/(O$1-O$3)</f>
        <v>-1.3023255813953489</v>
      </c>
      <c r="K43">
        <f>COUNTIF(I$1:I42,"yes")/O$3</f>
        <v>0.12941176470588237</v>
      </c>
      <c r="L43">
        <f>2*COUNTIF(I$1:I42,"yes")/(COUNTIF(I$1:I42,"yes")+O$3+(O$1-O$3-(COUNTIF(I44:I$441,"no")+O$1-O$2)))</f>
        <v>0.3188405797101449</v>
      </c>
    </row>
    <row r="44" spans="1:12" x14ac:dyDescent="0.2">
      <c r="A44" t="s">
        <v>110</v>
      </c>
      <c r="B44" s="3" t="s">
        <v>429</v>
      </c>
      <c r="C44">
        <v>1</v>
      </c>
      <c r="D44">
        <v>456</v>
      </c>
      <c r="E44">
        <v>1</v>
      </c>
      <c r="F44">
        <v>535</v>
      </c>
      <c r="G44">
        <v>1005.2</v>
      </c>
      <c r="H44" t="s">
        <v>314</v>
      </c>
      <c r="I44" t="s">
        <v>430</v>
      </c>
      <c r="J44">
        <f>(1-(COUNTIF(I45:I$172,"no")+O$1-O$2))/(O$1-O$3)</f>
        <v>-1.3023255813953489</v>
      </c>
      <c r="K44">
        <f>COUNTIF(I$1:I43,"yes")/O$3</f>
        <v>0.12941176470588237</v>
      </c>
      <c r="L44">
        <f>2*COUNTIF(I$1:I43,"yes")/(COUNTIF(I$1:I43,"yes")+O$3+(O$1-O$3-(COUNTIF(I45:I$441,"no")+O$1-O$2)))</f>
        <v>0.3188405797101449</v>
      </c>
    </row>
    <row r="45" spans="1:12" x14ac:dyDescent="0.2">
      <c r="A45" t="s">
        <v>58</v>
      </c>
      <c r="B45" s="3" t="s">
        <v>429</v>
      </c>
      <c r="C45">
        <v>1</v>
      </c>
      <c r="D45">
        <v>455</v>
      </c>
      <c r="E45">
        <v>1</v>
      </c>
      <c r="F45">
        <v>535</v>
      </c>
      <c r="G45">
        <v>1004.5</v>
      </c>
      <c r="H45" s="1">
        <v>6.9999999999999998E-301</v>
      </c>
      <c r="I45" t="s">
        <v>442</v>
      </c>
      <c r="J45">
        <f>(1-(COUNTIF(I46:I$172,"no")+O$1-O$2))/(O$1-O$3)</f>
        <v>-1.2906976744186047</v>
      </c>
      <c r="K45">
        <f>COUNTIF(I$1:I44,"yes")/O$3</f>
        <v>0.14117647058823529</v>
      </c>
      <c r="L45">
        <f>2*COUNTIF(I$1:I44,"yes")/(COUNTIF(I$1:I44,"yes")+O$3+(O$1-O$3-(COUNTIF(I46:I$441,"no")+O$1-O$2)))</f>
        <v>0.3380281690140845</v>
      </c>
    </row>
    <row r="46" spans="1:12" x14ac:dyDescent="0.2">
      <c r="A46" t="s">
        <v>105</v>
      </c>
      <c r="B46" s="3" t="s">
        <v>429</v>
      </c>
      <c r="C46">
        <v>1</v>
      </c>
      <c r="D46">
        <v>457</v>
      </c>
      <c r="E46">
        <v>1</v>
      </c>
      <c r="F46">
        <v>535</v>
      </c>
      <c r="G46">
        <v>1003.1</v>
      </c>
      <c r="H46" t="s">
        <v>315</v>
      </c>
      <c r="I46" t="s">
        <v>442</v>
      </c>
      <c r="J46">
        <f>(1-(COUNTIF(I47:I$172,"no")+O$1-O$2))/(O$1-O$3)</f>
        <v>-1.2790697674418605</v>
      </c>
      <c r="K46">
        <f>COUNTIF(I$1:I45,"yes")/O$3</f>
        <v>0.14117647058823529</v>
      </c>
      <c r="L46">
        <f>2*COUNTIF(I$1:I45,"yes")/(COUNTIF(I$1:I45,"yes")+O$3+(O$1-O$3-(COUNTIF(I47:I$441,"no")+O$1-O$2)))</f>
        <v>0.33333333333333331</v>
      </c>
    </row>
    <row r="47" spans="1:12" x14ac:dyDescent="0.2">
      <c r="A47" t="s">
        <v>64</v>
      </c>
      <c r="B47" s="3" t="s">
        <v>429</v>
      </c>
      <c r="C47">
        <v>1</v>
      </c>
      <c r="D47">
        <v>457</v>
      </c>
      <c r="E47">
        <v>1</v>
      </c>
      <c r="F47">
        <v>535</v>
      </c>
      <c r="G47">
        <v>997.5</v>
      </c>
      <c r="H47" t="s">
        <v>316</v>
      </c>
      <c r="I47" t="s">
        <v>442</v>
      </c>
      <c r="J47">
        <f>(1-(COUNTIF(I48:I$172,"no")+O$1-O$2))/(O$1-O$3)</f>
        <v>-1.2674418604651163</v>
      </c>
      <c r="K47">
        <f>COUNTIF(I$1:I46,"yes")/O$3</f>
        <v>0.14117647058823529</v>
      </c>
      <c r="L47">
        <f>2*COUNTIF(I$1:I46,"yes")/(COUNTIF(I$1:I46,"yes")+O$3+(O$1-O$3-(COUNTIF(I48:I$441,"no")+O$1-O$2)))</f>
        <v>0.32876712328767121</v>
      </c>
    </row>
    <row r="48" spans="1:12" x14ac:dyDescent="0.2">
      <c r="A48" t="s">
        <v>62</v>
      </c>
      <c r="B48" s="3" t="s">
        <v>429</v>
      </c>
      <c r="C48">
        <v>1</v>
      </c>
      <c r="D48">
        <v>457</v>
      </c>
      <c r="E48">
        <v>1</v>
      </c>
      <c r="F48">
        <v>535</v>
      </c>
      <c r="G48">
        <v>993.9</v>
      </c>
      <c r="H48" t="s">
        <v>317</v>
      </c>
      <c r="I48" t="s">
        <v>442</v>
      </c>
      <c r="J48">
        <f>(1-(COUNTIF(I49:I$172,"no")+O$1-O$2))/(O$1-O$3)</f>
        <v>-1.2558139534883721</v>
      </c>
      <c r="K48">
        <f>COUNTIF(I$1:I47,"yes")/O$3</f>
        <v>0.14117647058823529</v>
      </c>
      <c r="L48">
        <f>2*COUNTIF(I$1:I47,"yes")/(COUNTIF(I$1:I47,"yes")+O$3+(O$1-O$3-(COUNTIF(I49:I$441,"no")+O$1-O$2)))</f>
        <v>0.32432432432432434</v>
      </c>
    </row>
    <row r="49" spans="1:12" x14ac:dyDescent="0.2">
      <c r="A49" t="s">
        <v>250</v>
      </c>
      <c r="B49" s="3" t="s">
        <v>429</v>
      </c>
      <c r="C49">
        <v>1</v>
      </c>
      <c r="D49">
        <v>455</v>
      </c>
      <c r="E49">
        <v>1</v>
      </c>
      <c r="F49">
        <v>535</v>
      </c>
      <c r="G49">
        <v>992.4</v>
      </c>
      <c r="H49" s="1">
        <v>2.9999999999999999E-297</v>
      </c>
      <c r="I49" t="s">
        <v>442</v>
      </c>
      <c r="J49">
        <f>(1-(COUNTIF(I50:I$172,"no")+O$1-O$2))/(O$1-O$3)</f>
        <v>-1.2441860465116279</v>
      </c>
      <c r="K49">
        <f>COUNTIF(I$1:I48,"yes")/O$3</f>
        <v>0.14117647058823529</v>
      </c>
      <c r="L49">
        <f>2*COUNTIF(I$1:I48,"yes")/(COUNTIF(I$1:I48,"yes")+O$3+(O$1-O$3-(COUNTIF(I50:I$441,"no")+O$1-O$2)))</f>
        <v>0.32</v>
      </c>
    </row>
    <row r="50" spans="1:12" x14ac:dyDescent="0.2">
      <c r="A50" t="s">
        <v>199</v>
      </c>
      <c r="B50" s="3" t="s">
        <v>429</v>
      </c>
      <c r="C50">
        <v>1</v>
      </c>
      <c r="D50">
        <v>525</v>
      </c>
      <c r="E50">
        <v>1</v>
      </c>
      <c r="F50">
        <v>535</v>
      </c>
      <c r="G50">
        <v>990.9</v>
      </c>
      <c r="H50" t="s">
        <v>318</v>
      </c>
      <c r="I50" t="s">
        <v>430</v>
      </c>
      <c r="J50">
        <f>(1-(COUNTIF(I51:I$172,"no")+O$1-O$2))/(O$1-O$3)</f>
        <v>-1.2441860465116279</v>
      </c>
      <c r="K50">
        <f>COUNTIF(I$1:I49,"yes")/O$3</f>
        <v>0.14117647058823529</v>
      </c>
      <c r="L50">
        <f>2*COUNTIF(I$1:I49,"yes")/(COUNTIF(I$1:I49,"yes")+O$3+(O$1-O$3-(COUNTIF(I51:I$441,"no")+O$1-O$2)))</f>
        <v>0.32</v>
      </c>
    </row>
    <row r="51" spans="1:12" x14ac:dyDescent="0.2">
      <c r="A51" t="s">
        <v>186</v>
      </c>
      <c r="B51" s="3" t="s">
        <v>429</v>
      </c>
      <c r="C51">
        <v>1</v>
      </c>
      <c r="D51">
        <v>469</v>
      </c>
      <c r="E51">
        <v>1</v>
      </c>
      <c r="F51">
        <v>535</v>
      </c>
      <c r="G51">
        <v>989.4</v>
      </c>
      <c r="H51" t="s">
        <v>319</v>
      </c>
      <c r="I51" t="s">
        <v>442</v>
      </c>
      <c r="J51">
        <f>(1-(COUNTIF(I52:I$172,"no")+O$1-O$2))/(O$1-O$3)</f>
        <v>-1.2325581395348837</v>
      </c>
      <c r="K51">
        <f>COUNTIF(I$1:I50,"yes")/O$3</f>
        <v>0.15294117647058825</v>
      </c>
      <c r="L51">
        <f>2*COUNTIF(I$1:I50,"yes")/(COUNTIF(I$1:I50,"yes")+O$3+(O$1-O$3-(COUNTIF(I52:I$441,"no")+O$1-O$2)))</f>
        <v>0.33766233766233766</v>
      </c>
    </row>
    <row r="52" spans="1:12" x14ac:dyDescent="0.2">
      <c r="A52" t="s">
        <v>134</v>
      </c>
      <c r="B52" s="3" t="s">
        <v>429</v>
      </c>
      <c r="C52">
        <v>1</v>
      </c>
      <c r="D52">
        <v>460</v>
      </c>
      <c r="E52">
        <v>1</v>
      </c>
      <c r="F52">
        <v>535</v>
      </c>
      <c r="G52">
        <v>987.7</v>
      </c>
      <c r="H52" t="s">
        <v>320</v>
      </c>
      <c r="I52" t="s">
        <v>442</v>
      </c>
      <c r="J52">
        <f>(1-(COUNTIF(I53:I$172,"no")+O$1-O$2))/(O$1-O$3)</f>
        <v>-1.2209302325581395</v>
      </c>
      <c r="K52">
        <f>COUNTIF(I$1:I51,"yes")/O$3</f>
        <v>0.15294117647058825</v>
      </c>
      <c r="L52">
        <f>2*COUNTIF(I$1:I51,"yes")/(COUNTIF(I$1:I51,"yes")+O$3+(O$1-O$3-(COUNTIF(I53:I$441,"no")+O$1-O$2)))</f>
        <v>0.33333333333333331</v>
      </c>
    </row>
    <row r="53" spans="1:12" x14ac:dyDescent="0.2">
      <c r="A53" t="s">
        <v>288</v>
      </c>
      <c r="B53" s="3" t="s">
        <v>429</v>
      </c>
      <c r="C53">
        <v>1</v>
      </c>
      <c r="D53">
        <v>462</v>
      </c>
      <c r="E53">
        <v>1</v>
      </c>
      <c r="F53">
        <v>535</v>
      </c>
      <c r="G53">
        <v>985</v>
      </c>
      <c r="H53" t="s">
        <v>321</v>
      </c>
      <c r="I53" t="s">
        <v>442</v>
      </c>
      <c r="J53">
        <f>(1-(COUNTIF(I54:I$172,"no")+O$1-O$2))/(O$1-O$3)</f>
        <v>-1.2093023255813953</v>
      </c>
      <c r="K53">
        <f>COUNTIF(I$1:I52,"yes")/O$3</f>
        <v>0.15294117647058825</v>
      </c>
      <c r="L53">
        <f>2*COUNTIF(I$1:I52,"yes")/(COUNTIF(I$1:I52,"yes")+O$3+(O$1-O$3-(COUNTIF(I54:I$441,"no")+O$1-O$2)))</f>
        <v>0.32911392405063289</v>
      </c>
    </row>
    <row r="54" spans="1:12" x14ac:dyDescent="0.2">
      <c r="A54" t="s">
        <v>189</v>
      </c>
      <c r="B54" s="3" t="s">
        <v>429</v>
      </c>
      <c r="C54">
        <v>1</v>
      </c>
      <c r="D54">
        <v>426</v>
      </c>
      <c r="E54">
        <v>1</v>
      </c>
      <c r="F54">
        <v>535</v>
      </c>
      <c r="G54">
        <v>984.4</v>
      </c>
      <c r="H54" t="s">
        <v>322</v>
      </c>
      <c r="I54" t="s">
        <v>442</v>
      </c>
      <c r="J54">
        <f>(1-(COUNTIF(I55:I$172,"no")+O$1-O$2))/(O$1-O$3)</f>
        <v>-1.1976744186046511</v>
      </c>
      <c r="K54">
        <f>COUNTIF(I$1:I53,"yes")/O$3</f>
        <v>0.15294117647058825</v>
      </c>
      <c r="L54">
        <f>2*COUNTIF(I$1:I53,"yes")/(COUNTIF(I$1:I53,"yes")+O$3+(O$1-O$3-(COUNTIF(I55:I$441,"no")+O$1-O$2)))</f>
        <v>0.32500000000000001</v>
      </c>
    </row>
    <row r="55" spans="1:12" x14ac:dyDescent="0.2">
      <c r="A55" t="s">
        <v>210</v>
      </c>
      <c r="B55" s="3" t="s">
        <v>429</v>
      </c>
      <c r="C55">
        <v>1</v>
      </c>
      <c r="D55">
        <v>462</v>
      </c>
      <c r="E55">
        <v>1</v>
      </c>
      <c r="F55">
        <v>535</v>
      </c>
      <c r="G55">
        <v>981.6</v>
      </c>
      <c r="H55" t="s">
        <v>323</v>
      </c>
      <c r="I55" t="s">
        <v>442</v>
      </c>
      <c r="J55">
        <f>(1-(COUNTIF(I56:I$172,"no")+O$1-O$2))/(O$1-O$3)</f>
        <v>-1.1860465116279071</v>
      </c>
      <c r="K55">
        <f>COUNTIF(I$1:I54,"yes")/O$3</f>
        <v>0.15294117647058825</v>
      </c>
      <c r="L55">
        <f>2*COUNTIF(I$1:I54,"yes")/(COUNTIF(I$1:I54,"yes")+O$3+(O$1-O$3-(COUNTIF(I56:I$441,"no")+O$1-O$2)))</f>
        <v>0.32098765432098764</v>
      </c>
    </row>
    <row r="56" spans="1:12" x14ac:dyDescent="0.2">
      <c r="A56" t="s">
        <v>78</v>
      </c>
      <c r="B56" s="3" t="s">
        <v>429</v>
      </c>
      <c r="C56">
        <v>13</v>
      </c>
      <c r="D56">
        <v>518</v>
      </c>
      <c r="E56">
        <v>1</v>
      </c>
      <c r="F56">
        <v>535</v>
      </c>
      <c r="G56">
        <v>979.8</v>
      </c>
      <c r="H56" s="1">
        <v>2.0000000000000001E-293</v>
      </c>
      <c r="I56" t="s">
        <v>430</v>
      </c>
      <c r="J56">
        <f>(1-(COUNTIF(I57:I$172,"no")+O$1-O$2))/(O$1-O$3)</f>
        <v>-1.1860465116279071</v>
      </c>
      <c r="K56">
        <f>COUNTIF(I$1:I55,"yes")/O$3</f>
        <v>0.15294117647058825</v>
      </c>
      <c r="L56">
        <f>2*COUNTIF(I$1:I55,"yes")/(COUNTIF(I$1:I55,"yes")+O$3+(O$1-O$3-(COUNTIF(I57:I$441,"no")+O$1-O$2)))</f>
        <v>0.32098765432098764</v>
      </c>
    </row>
    <row r="57" spans="1:12" x14ac:dyDescent="0.2">
      <c r="A57" t="s">
        <v>266</v>
      </c>
      <c r="B57" s="3" t="s">
        <v>429</v>
      </c>
      <c r="C57">
        <v>1</v>
      </c>
      <c r="D57">
        <v>454</v>
      </c>
      <c r="E57">
        <v>1</v>
      </c>
      <c r="F57">
        <v>535</v>
      </c>
      <c r="G57">
        <v>976.7</v>
      </c>
      <c r="H57" t="s">
        <v>324</v>
      </c>
      <c r="I57" t="s">
        <v>442</v>
      </c>
      <c r="J57">
        <f>(1-(COUNTIF(I58:I$172,"no")+O$1-O$2))/(O$1-O$3)</f>
        <v>-1.1744186046511629</v>
      </c>
      <c r="K57">
        <f>COUNTIF(I$1:I56,"yes")/O$3</f>
        <v>0.16470588235294117</v>
      </c>
      <c r="L57">
        <f>2*COUNTIF(I$1:I56,"yes")/(COUNTIF(I$1:I56,"yes")+O$3+(O$1-O$3-(COUNTIF(I58:I$441,"no")+O$1-O$2)))</f>
        <v>0.33734939759036142</v>
      </c>
    </row>
    <row r="58" spans="1:12" x14ac:dyDescent="0.2">
      <c r="A58" t="s">
        <v>268</v>
      </c>
      <c r="B58" s="3" t="s">
        <v>429</v>
      </c>
      <c r="C58">
        <v>1</v>
      </c>
      <c r="D58">
        <v>455</v>
      </c>
      <c r="E58">
        <v>1</v>
      </c>
      <c r="F58">
        <v>535</v>
      </c>
      <c r="G58">
        <v>972.7</v>
      </c>
      <c r="H58" t="s">
        <v>325</v>
      </c>
      <c r="I58" t="s">
        <v>442</v>
      </c>
      <c r="J58">
        <f>(1-(COUNTIF(I59:I$172,"no")+O$1-O$2))/(O$1-O$3)</f>
        <v>-1.1627906976744187</v>
      </c>
      <c r="K58">
        <f>COUNTIF(I$1:I57,"yes")/O$3</f>
        <v>0.16470588235294117</v>
      </c>
      <c r="L58">
        <f>2*COUNTIF(I$1:I57,"yes")/(COUNTIF(I$1:I57,"yes")+O$3+(O$1-O$3-(COUNTIF(I59:I$441,"no")+O$1-O$2)))</f>
        <v>0.33333333333333331</v>
      </c>
    </row>
    <row r="59" spans="1:12" x14ac:dyDescent="0.2">
      <c r="A59" t="s">
        <v>101</v>
      </c>
      <c r="B59" s="3" t="s">
        <v>429</v>
      </c>
      <c r="C59">
        <v>1</v>
      </c>
      <c r="D59">
        <v>455</v>
      </c>
      <c r="E59">
        <v>1</v>
      </c>
      <c r="F59">
        <v>535</v>
      </c>
      <c r="G59">
        <v>970.8</v>
      </c>
      <c r="H59" t="s">
        <v>326</v>
      </c>
      <c r="I59" t="s">
        <v>442</v>
      </c>
      <c r="J59">
        <f>(1-(COUNTIF(I60:I$172,"no")+O$1-O$2))/(O$1-O$3)</f>
        <v>-1.1511627906976745</v>
      </c>
      <c r="K59">
        <f>COUNTIF(I$1:I58,"yes")/O$3</f>
        <v>0.16470588235294117</v>
      </c>
      <c r="L59">
        <f>2*COUNTIF(I$1:I58,"yes")/(COUNTIF(I$1:I58,"yes")+O$3+(O$1-O$3-(COUNTIF(I60:I$441,"no")+O$1-O$2)))</f>
        <v>0.32941176470588235</v>
      </c>
    </row>
    <row r="60" spans="1:12" x14ac:dyDescent="0.2">
      <c r="A60" t="s">
        <v>42</v>
      </c>
      <c r="B60" s="3" t="s">
        <v>429</v>
      </c>
      <c r="C60">
        <v>1</v>
      </c>
      <c r="D60">
        <v>455</v>
      </c>
      <c r="E60">
        <v>1</v>
      </c>
      <c r="F60">
        <v>535</v>
      </c>
      <c r="G60">
        <v>969.1</v>
      </c>
      <c r="H60" t="s">
        <v>327</v>
      </c>
      <c r="I60" t="s">
        <v>442</v>
      </c>
      <c r="J60">
        <f>(1-(COUNTIF(I61:I$172,"no")+O$1-O$2))/(O$1-O$3)</f>
        <v>-1.1395348837209303</v>
      </c>
      <c r="K60">
        <f>COUNTIF(I$1:I59,"yes")/O$3</f>
        <v>0.16470588235294117</v>
      </c>
      <c r="L60">
        <f>2*COUNTIF(I$1:I59,"yes")/(COUNTIF(I$1:I59,"yes")+O$3+(O$1-O$3-(COUNTIF(I61:I$441,"no")+O$1-O$2)))</f>
        <v>0.32558139534883723</v>
      </c>
    </row>
    <row r="61" spans="1:12" x14ac:dyDescent="0.2">
      <c r="A61" t="s">
        <v>46</v>
      </c>
      <c r="B61" s="3" t="s">
        <v>429</v>
      </c>
      <c r="C61">
        <v>1</v>
      </c>
      <c r="D61">
        <v>457</v>
      </c>
      <c r="E61">
        <v>1</v>
      </c>
      <c r="F61">
        <v>535</v>
      </c>
      <c r="G61">
        <v>968.5</v>
      </c>
      <c r="H61" t="s">
        <v>328</v>
      </c>
      <c r="I61" t="s">
        <v>442</v>
      </c>
      <c r="J61">
        <f>(1-(COUNTIF(I62:I$172,"no")+O$1-O$2))/(O$1-O$3)</f>
        <v>-1.1279069767441861</v>
      </c>
      <c r="K61">
        <f>COUNTIF(I$1:I60,"yes")/O$3</f>
        <v>0.16470588235294117</v>
      </c>
      <c r="L61">
        <f>2*COUNTIF(I$1:I60,"yes")/(COUNTIF(I$1:I60,"yes")+O$3+(O$1-O$3-(COUNTIF(I62:I$441,"no")+O$1-O$2)))</f>
        <v>0.32183908045977011</v>
      </c>
    </row>
    <row r="62" spans="1:12" x14ac:dyDescent="0.2">
      <c r="A62" t="s">
        <v>76</v>
      </c>
      <c r="B62" s="3" t="s">
        <v>429</v>
      </c>
      <c r="C62">
        <v>1</v>
      </c>
      <c r="D62">
        <v>454</v>
      </c>
      <c r="E62">
        <v>1</v>
      </c>
      <c r="F62">
        <v>535</v>
      </c>
      <c r="G62">
        <v>967.9</v>
      </c>
      <c r="H62" t="s">
        <v>329</v>
      </c>
      <c r="I62" t="s">
        <v>442</v>
      </c>
      <c r="J62">
        <f>(1-(COUNTIF(I63:I$172,"no")+O$1-O$2))/(O$1-O$3)</f>
        <v>-1.1162790697674418</v>
      </c>
      <c r="K62">
        <f>COUNTIF(I$1:I61,"yes")/O$3</f>
        <v>0.16470588235294117</v>
      </c>
      <c r="L62">
        <f>2*COUNTIF(I$1:I61,"yes")/(COUNTIF(I$1:I61,"yes")+O$3+(O$1-O$3-(COUNTIF(I63:I$441,"no")+O$1-O$2)))</f>
        <v>0.31818181818181818</v>
      </c>
    </row>
    <row r="63" spans="1:12" x14ac:dyDescent="0.2">
      <c r="A63" t="s">
        <v>54</v>
      </c>
      <c r="B63" s="3" t="s">
        <v>429</v>
      </c>
      <c r="C63">
        <v>1</v>
      </c>
      <c r="D63">
        <v>457</v>
      </c>
      <c r="E63">
        <v>1</v>
      </c>
      <c r="F63">
        <v>535</v>
      </c>
      <c r="G63">
        <v>964.6</v>
      </c>
      <c r="H63" s="1">
        <v>6.9999999999999999E-289</v>
      </c>
      <c r="I63" t="s">
        <v>430</v>
      </c>
      <c r="J63">
        <f>(1-(COUNTIF(I64:I$172,"no")+O$1-O$2))/(O$1-O$3)</f>
        <v>-1.1162790697674418</v>
      </c>
      <c r="K63">
        <f>COUNTIF(I$1:I62,"yes")/O$3</f>
        <v>0.16470588235294117</v>
      </c>
      <c r="L63">
        <f>2*COUNTIF(I$1:I62,"yes")/(COUNTIF(I$1:I62,"yes")+O$3+(O$1-O$3-(COUNTIF(I64:I$441,"no")+O$1-O$2)))</f>
        <v>0.31818181818181818</v>
      </c>
    </row>
    <row r="64" spans="1:12" x14ac:dyDescent="0.2">
      <c r="A64" t="s">
        <v>149</v>
      </c>
      <c r="B64" s="3" t="s">
        <v>429</v>
      </c>
      <c r="C64">
        <v>1</v>
      </c>
      <c r="D64">
        <v>462</v>
      </c>
      <c r="E64">
        <v>1</v>
      </c>
      <c r="F64">
        <v>535</v>
      </c>
      <c r="G64">
        <v>964.5</v>
      </c>
      <c r="H64" t="s">
        <v>330</v>
      </c>
      <c r="I64" t="s">
        <v>442</v>
      </c>
      <c r="J64">
        <f>(1-(COUNTIF(I65:I$172,"no")+O$1-O$2))/(O$1-O$3)</f>
        <v>-1.1046511627906976</v>
      </c>
      <c r="K64">
        <f>COUNTIF(I$1:I63,"yes")/O$3</f>
        <v>0.17647058823529413</v>
      </c>
      <c r="L64">
        <f>2*COUNTIF(I$1:I63,"yes")/(COUNTIF(I$1:I63,"yes")+O$3+(O$1-O$3-(COUNTIF(I65:I$441,"no")+O$1-O$2)))</f>
        <v>0.33333333333333331</v>
      </c>
    </row>
    <row r="65" spans="1:12" x14ac:dyDescent="0.2">
      <c r="A65" t="s">
        <v>86</v>
      </c>
      <c r="B65" s="3" t="s">
        <v>429</v>
      </c>
      <c r="C65">
        <v>1</v>
      </c>
      <c r="D65">
        <v>455</v>
      </c>
      <c r="E65">
        <v>1</v>
      </c>
      <c r="F65">
        <v>535</v>
      </c>
      <c r="G65">
        <v>964.5</v>
      </c>
      <c r="H65" t="s">
        <v>331</v>
      </c>
      <c r="I65" t="s">
        <v>442</v>
      </c>
      <c r="J65">
        <f>(1-(COUNTIF(I66:I$172,"no")+O$1-O$2))/(O$1-O$3)</f>
        <v>-1.0930232558139534</v>
      </c>
      <c r="K65">
        <f>COUNTIF(I$1:I64,"yes")/O$3</f>
        <v>0.17647058823529413</v>
      </c>
      <c r="L65">
        <f>2*COUNTIF(I$1:I64,"yes")/(COUNTIF(I$1:I64,"yes")+O$3+(O$1-O$3-(COUNTIF(I66:I$441,"no")+O$1-O$2)))</f>
        <v>0.32967032967032966</v>
      </c>
    </row>
    <row r="66" spans="1:12" x14ac:dyDescent="0.2">
      <c r="A66" t="s">
        <v>256</v>
      </c>
      <c r="B66" s="3" t="s">
        <v>429</v>
      </c>
      <c r="C66">
        <v>1</v>
      </c>
      <c r="D66">
        <v>455</v>
      </c>
      <c r="E66">
        <v>1</v>
      </c>
      <c r="F66">
        <v>535</v>
      </c>
      <c r="G66">
        <v>964.5</v>
      </c>
      <c r="H66" t="s">
        <v>331</v>
      </c>
      <c r="I66" t="s">
        <v>442</v>
      </c>
      <c r="J66">
        <f>(1-(COUNTIF(I67:I$172,"no")+O$1-O$2))/(O$1-O$3)</f>
        <v>-1.0813953488372092</v>
      </c>
      <c r="K66">
        <f>COUNTIF(I$1:I65,"yes")/O$3</f>
        <v>0.17647058823529413</v>
      </c>
      <c r="L66">
        <f>2*COUNTIF(I$1:I65,"yes")/(COUNTIF(I$1:I65,"yes")+O$3+(O$1-O$3-(COUNTIF(I67:I$441,"no")+O$1-O$2)))</f>
        <v>0.32608695652173914</v>
      </c>
    </row>
    <row r="67" spans="1:12" x14ac:dyDescent="0.2">
      <c r="A67" t="s">
        <v>176</v>
      </c>
      <c r="B67" s="3" t="s">
        <v>429</v>
      </c>
      <c r="C67">
        <v>1</v>
      </c>
      <c r="D67">
        <v>457</v>
      </c>
      <c r="E67">
        <v>1</v>
      </c>
      <c r="F67">
        <v>535</v>
      </c>
      <c r="G67">
        <v>959.5</v>
      </c>
      <c r="H67" t="s">
        <v>332</v>
      </c>
      <c r="I67" t="s">
        <v>442</v>
      </c>
      <c r="J67">
        <f>(1-(COUNTIF(I68:I$172,"no")+O$1-O$2))/(O$1-O$3)</f>
        <v>-1.069767441860465</v>
      </c>
      <c r="K67">
        <f>COUNTIF(I$1:I66,"yes")/O$3</f>
        <v>0.17647058823529413</v>
      </c>
      <c r="L67">
        <f>2*COUNTIF(I$1:I66,"yes")/(COUNTIF(I$1:I66,"yes")+O$3+(O$1-O$3-(COUNTIF(I68:I$441,"no")+O$1-O$2)))</f>
        <v>0.32258064516129031</v>
      </c>
    </row>
    <row r="68" spans="1:12" x14ac:dyDescent="0.2">
      <c r="A68" t="s">
        <v>96</v>
      </c>
      <c r="B68" s="3" t="s">
        <v>429</v>
      </c>
      <c r="C68">
        <v>1</v>
      </c>
      <c r="D68">
        <v>455</v>
      </c>
      <c r="E68">
        <v>1</v>
      </c>
      <c r="F68">
        <v>535</v>
      </c>
      <c r="G68">
        <v>958.1</v>
      </c>
      <c r="H68" t="s">
        <v>333</v>
      </c>
      <c r="I68" t="s">
        <v>442</v>
      </c>
      <c r="J68">
        <f>(1-(COUNTIF(I69:I$172,"no")+O$1-O$2))/(O$1-O$3)</f>
        <v>-1.058139534883721</v>
      </c>
      <c r="K68">
        <f>COUNTIF(I$1:I67,"yes")/O$3</f>
        <v>0.17647058823529413</v>
      </c>
      <c r="L68">
        <f>2*COUNTIF(I$1:I67,"yes")/(COUNTIF(I$1:I67,"yes")+O$3+(O$1-O$3-(COUNTIF(I69:I$441,"no")+O$1-O$2)))</f>
        <v>0.31914893617021278</v>
      </c>
    </row>
    <row r="69" spans="1:12" x14ac:dyDescent="0.2">
      <c r="A69" t="s">
        <v>193</v>
      </c>
      <c r="B69" s="3" t="s">
        <v>429</v>
      </c>
      <c r="C69">
        <v>1</v>
      </c>
      <c r="D69">
        <v>446</v>
      </c>
      <c r="E69">
        <v>1</v>
      </c>
      <c r="F69">
        <v>535</v>
      </c>
      <c r="G69">
        <v>956.3</v>
      </c>
      <c r="H69" t="s">
        <v>334</v>
      </c>
      <c r="I69" t="s">
        <v>442</v>
      </c>
      <c r="J69">
        <f>(1-(COUNTIF(I70:I$172,"no")+O$1-O$2))/(O$1-O$3)</f>
        <v>-1.0465116279069768</v>
      </c>
      <c r="K69">
        <f>COUNTIF(I$1:I68,"yes")/O$3</f>
        <v>0.17647058823529413</v>
      </c>
      <c r="L69">
        <f>2*COUNTIF(I$1:I68,"yes")/(COUNTIF(I$1:I68,"yes")+O$3+(O$1-O$3-(COUNTIF(I70:I$441,"no")+O$1-O$2)))</f>
        <v>0.31578947368421051</v>
      </c>
    </row>
    <row r="70" spans="1:12" x14ac:dyDescent="0.2">
      <c r="A70" t="s">
        <v>82</v>
      </c>
      <c r="B70" s="3" t="s">
        <v>429</v>
      </c>
      <c r="C70">
        <v>1</v>
      </c>
      <c r="D70">
        <v>457</v>
      </c>
      <c r="E70">
        <v>1</v>
      </c>
      <c r="F70">
        <v>535</v>
      </c>
      <c r="G70">
        <v>955.5</v>
      </c>
      <c r="H70" s="1">
        <v>4.0000000000000002E-286</v>
      </c>
      <c r="I70" t="s">
        <v>442</v>
      </c>
      <c r="J70">
        <f>(1-(COUNTIF(I71:I$172,"no")+O$1-O$2))/(O$1-O$3)</f>
        <v>-1.0348837209302326</v>
      </c>
      <c r="K70">
        <f>COUNTIF(I$1:I69,"yes")/O$3</f>
        <v>0.17647058823529413</v>
      </c>
      <c r="L70">
        <f>2*COUNTIF(I$1:I69,"yes")/(COUNTIF(I$1:I69,"yes")+O$3+(O$1-O$3-(COUNTIF(I71:I$441,"no")+O$1-O$2)))</f>
        <v>0.3125</v>
      </c>
    </row>
    <row r="71" spans="1:12" x14ac:dyDescent="0.2">
      <c r="A71" t="s">
        <v>145</v>
      </c>
      <c r="B71" s="3" t="s">
        <v>429</v>
      </c>
      <c r="C71">
        <v>23</v>
      </c>
      <c r="D71">
        <v>459</v>
      </c>
      <c r="E71">
        <v>1</v>
      </c>
      <c r="F71">
        <v>535</v>
      </c>
      <c r="G71">
        <v>952.2</v>
      </c>
      <c r="H71" t="s">
        <v>335</v>
      </c>
      <c r="I71" t="s">
        <v>430</v>
      </c>
      <c r="J71">
        <f>(1-(COUNTIF(I72:I$172,"no")+O$1-O$2))/(O$1-O$3)</f>
        <v>-1.0348837209302326</v>
      </c>
      <c r="K71">
        <f>COUNTIF(I$1:I70,"yes")/O$3</f>
        <v>0.17647058823529413</v>
      </c>
      <c r="L71">
        <f>2*COUNTIF(I$1:I70,"yes")/(COUNTIF(I$1:I70,"yes")+O$3+(O$1-O$3-(COUNTIF(I72:I$441,"no")+O$1-O$2)))</f>
        <v>0.3125</v>
      </c>
    </row>
    <row r="72" spans="1:12" x14ac:dyDescent="0.2">
      <c r="A72" t="s">
        <v>115</v>
      </c>
      <c r="B72" s="3" t="s">
        <v>429</v>
      </c>
      <c r="C72">
        <v>1</v>
      </c>
      <c r="D72">
        <v>462</v>
      </c>
      <c r="E72">
        <v>1</v>
      </c>
      <c r="F72">
        <v>535</v>
      </c>
      <c r="G72">
        <v>951.8</v>
      </c>
      <c r="H72" t="s">
        <v>336</v>
      </c>
      <c r="I72" t="s">
        <v>442</v>
      </c>
      <c r="J72">
        <f>(1-(COUNTIF(I73:I$172,"no")+O$1-O$2))/(O$1-O$3)</f>
        <v>-1.0232558139534884</v>
      </c>
      <c r="K72">
        <f>COUNTIF(I$1:I71,"yes")/O$3</f>
        <v>0.18823529411764706</v>
      </c>
      <c r="L72">
        <f>2*COUNTIF(I$1:I71,"yes")/(COUNTIF(I$1:I71,"yes")+O$3+(O$1-O$3-(COUNTIF(I73:I$441,"no")+O$1-O$2)))</f>
        <v>0.32653061224489793</v>
      </c>
    </row>
    <row r="73" spans="1:12" x14ac:dyDescent="0.2">
      <c r="A73" t="s">
        <v>195</v>
      </c>
      <c r="B73" s="3" t="s">
        <v>429</v>
      </c>
      <c r="C73">
        <v>1</v>
      </c>
      <c r="D73">
        <v>444</v>
      </c>
      <c r="E73">
        <v>1</v>
      </c>
      <c r="F73">
        <v>535</v>
      </c>
      <c r="G73">
        <v>950.9</v>
      </c>
      <c r="H73" t="s">
        <v>337</v>
      </c>
      <c r="I73" t="s">
        <v>442</v>
      </c>
      <c r="J73">
        <f>(1-(COUNTIF(I74:I$172,"no")+O$1-O$2))/(O$1-O$3)</f>
        <v>-1.0116279069767442</v>
      </c>
      <c r="K73">
        <f>COUNTIF(I$1:I72,"yes")/O$3</f>
        <v>0.18823529411764706</v>
      </c>
      <c r="L73">
        <f>2*COUNTIF(I$1:I72,"yes")/(COUNTIF(I$1:I72,"yes")+O$3+(O$1-O$3-(COUNTIF(I74:I$441,"no")+O$1-O$2)))</f>
        <v>0.32323232323232326</v>
      </c>
    </row>
    <row r="74" spans="1:12" x14ac:dyDescent="0.2">
      <c r="A74" t="s">
        <v>143</v>
      </c>
      <c r="B74" s="3" t="s">
        <v>429</v>
      </c>
      <c r="C74">
        <v>1</v>
      </c>
      <c r="D74">
        <v>446</v>
      </c>
      <c r="E74">
        <v>1</v>
      </c>
      <c r="F74">
        <v>535</v>
      </c>
      <c r="G74">
        <v>940.3</v>
      </c>
      <c r="H74" t="s">
        <v>338</v>
      </c>
      <c r="I74" t="s">
        <v>442</v>
      </c>
      <c r="J74">
        <f>(1-(COUNTIF(I75:I$172,"no")+O$1-O$2))/(O$1-O$3)</f>
        <v>-1</v>
      </c>
      <c r="K74">
        <f>COUNTIF(I$1:I73,"yes")/O$3</f>
        <v>0.18823529411764706</v>
      </c>
      <c r="L74">
        <f>2*COUNTIF(I$1:I73,"yes")/(COUNTIF(I$1:I73,"yes")+O$3+(O$1-O$3-(COUNTIF(I75:I$441,"no")+O$1-O$2)))</f>
        <v>0.32</v>
      </c>
    </row>
    <row r="75" spans="1:12" x14ac:dyDescent="0.2">
      <c r="A75" t="s">
        <v>40</v>
      </c>
      <c r="B75" s="3" t="s">
        <v>429</v>
      </c>
      <c r="C75">
        <v>1</v>
      </c>
      <c r="D75">
        <v>453</v>
      </c>
      <c r="E75">
        <v>1</v>
      </c>
      <c r="F75">
        <v>535</v>
      </c>
      <c r="G75">
        <v>937.8</v>
      </c>
      <c r="H75" t="s">
        <v>339</v>
      </c>
      <c r="I75" t="s">
        <v>442</v>
      </c>
      <c r="J75">
        <f>(1-(COUNTIF(I76:I$172,"no")+O$1-O$2))/(O$1-O$3)</f>
        <v>-0.98837209302325579</v>
      </c>
      <c r="K75">
        <f>COUNTIF(I$1:I74,"yes")/O$3</f>
        <v>0.18823529411764706</v>
      </c>
      <c r="L75">
        <f>2*COUNTIF(I$1:I74,"yes")/(COUNTIF(I$1:I74,"yes")+O$3+(O$1-O$3-(COUNTIF(I76:I$441,"no")+O$1-O$2)))</f>
        <v>0.31683168316831684</v>
      </c>
    </row>
    <row r="76" spans="1:12" x14ac:dyDescent="0.2">
      <c r="A76" t="s">
        <v>129</v>
      </c>
      <c r="B76" s="3" t="s">
        <v>429</v>
      </c>
      <c r="C76">
        <v>35</v>
      </c>
      <c r="D76">
        <v>873</v>
      </c>
      <c r="E76">
        <v>1</v>
      </c>
      <c r="F76">
        <v>535</v>
      </c>
      <c r="G76">
        <v>935.9</v>
      </c>
      <c r="H76" t="s">
        <v>340</v>
      </c>
      <c r="I76" t="s">
        <v>430</v>
      </c>
      <c r="J76">
        <f>(1-(COUNTIF(I77:I$172,"no")+O$1-O$2))/(O$1-O$3)</f>
        <v>-0.98837209302325579</v>
      </c>
      <c r="K76">
        <f>COUNTIF(I$1:I75,"yes")/O$3</f>
        <v>0.18823529411764706</v>
      </c>
      <c r="L76">
        <f>2*COUNTIF(I$1:I75,"yes")/(COUNTIF(I$1:I75,"yes")+O$3+(O$1-O$3-(COUNTIF(I77:I$441,"no")+O$1-O$2)))</f>
        <v>0.31683168316831684</v>
      </c>
    </row>
    <row r="77" spans="1:12" x14ac:dyDescent="0.2">
      <c r="A77" t="s">
        <v>52</v>
      </c>
      <c r="B77" s="3" t="s">
        <v>429</v>
      </c>
      <c r="C77">
        <v>1</v>
      </c>
      <c r="D77">
        <v>447</v>
      </c>
      <c r="E77">
        <v>1</v>
      </c>
      <c r="F77">
        <v>535</v>
      </c>
      <c r="G77">
        <v>932.1</v>
      </c>
      <c r="H77" t="s">
        <v>341</v>
      </c>
      <c r="I77" t="s">
        <v>442</v>
      </c>
      <c r="J77">
        <f>(1-(COUNTIF(I78:I$172,"no")+O$1-O$2))/(O$1-O$3)</f>
        <v>-0.97674418604651159</v>
      </c>
      <c r="K77">
        <f>COUNTIF(I$1:I76,"yes")/O$3</f>
        <v>0.2</v>
      </c>
      <c r="L77">
        <f>2*COUNTIF(I$1:I76,"yes")/(COUNTIF(I$1:I76,"yes")+O$3+(O$1-O$3-(COUNTIF(I78:I$441,"no")+O$1-O$2)))</f>
        <v>0.3300970873786408</v>
      </c>
    </row>
    <row r="78" spans="1:12" x14ac:dyDescent="0.2">
      <c r="A78" t="s">
        <v>236</v>
      </c>
      <c r="B78" s="3" t="s">
        <v>429</v>
      </c>
      <c r="C78">
        <v>1</v>
      </c>
      <c r="D78">
        <v>446</v>
      </c>
      <c r="E78">
        <v>1</v>
      </c>
      <c r="F78">
        <v>535</v>
      </c>
      <c r="G78">
        <v>924</v>
      </c>
      <c r="H78" t="s">
        <v>342</v>
      </c>
      <c r="I78" t="s">
        <v>442</v>
      </c>
      <c r="J78">
        <f>(1-(COUNTIF(I79:I$172,"no")+O$1-O$2))/(O$1-O$3)</f>
        <v>-0.96511627906976749</v>
      </c>
      <c r="K78">
        <f>COUNTIF(I$1:I77,"yes")/O$3</f>
        <v>0.2</v>
      </c>
      <c r="L78">
        <f>2*COUNTIF(I$1:I77,"yes")/(COUNTIF(I$1:I77,"yes")+O$3+(O$1-O$3-(COUNTIF(I79:I$441,"no")+O$1-O$2)))</f>
        <v>0.32692307692307693</v>
      </c>
    </row>
    <row r="79" spans="1:12" x14ac:dyDescent="0.2">
      <c r="A79" t="s">
        <v>90</v>
      </c>
      <c r="B79" s="3" t="s">
        <v>429</v>
      </c>
      <c r="C79">
        <v>1</v>
      </c>
      <c r="D79">
        <v>463</v>
      </c>
      <c r="E79">
        <v>1</v>
      </c>
      <c r="F79">
        <v>535</v>
      </c>
      <c r="G79">
        <v>918.8</v>
      </c>
      <c r="H79" t="s">
        <v>343</v>
      </c>
      <c r="I79" t="s">
        <v>442</v>
      </c>
      <c r="J79">
        <f>(1-(COUNTIF(I80:I$172,"no")+O$1-O$2))/(O$1-O$3)</f>
        <v>-0.95348837209302328</v>
      </c>
      <c r="K79">
        <f>COUNTIF(I$1:I78,"yes")/O$3</f>
        <v>0.2</v>
      </c>
      <c r="L79">
        <f>2*COUNTIF(I$1:I78,"yes")/(COUNTIF(I$1:I78,"yes")+O$3+(O$1-O$3-(COUNTIF(I80:I$441,"no")+O$1-O$2)))</f>
        <v>0.32380952380952382</v>
      </c>
    </row>
    <row r="80" spans="1:12" x14ac:dyDescent="0.2">
      <c r="A80" t="s">
        <v>32</v>
      </c>
      <c r="B80" s="3" t="s">
        <v>429</v>
      </c>
      <c r="C80">
        <v>1</v>
      </c>
      <c r="D80">
        <v>527</v>
      </c>
      <c r="E80">
        <v>1</v>
      </c>
      <c r="F80">
        <v>535</v>
      </c>
      <c r="G80">
        <v>912.2</v>
      </c>
      <c r="H80" t="s">
        <v>344</v>
      </c>
      <c r="I80" t="s">
        <v>442</v>
      </c>
      <c r="J80">
        <f>(1-(COUNTIF(I81:I$172,"no")+O$1-O$2))/(O$1-O$3)</f>
        <v>-0.94186046511627908</v>
      </c>
      <c r="K80">
        <f>COUNTIF(I$1:I79,"yes")/O$3</f>
        <v>0.2</v>
      </c>
      <c r="L80">
        <f>2*COUNTIF(I$1:I79,"yes")/(COUNTIF(I$1:I79,"yes")+O$3+(O$1-O$3-(COUNTIF(I81:I$441,"no")+O$1-O$2)))</f>
        <v>0.32075471698113206</v>
      </c>
    </row>
    <row r="81" spans="1:12" x14ac:dyDescent="0.2">
      <c r="A81" t="s">
        <v>257</v>
      </c>
      <c r="B81" s="3" t="s">
        <v>429</v>
      </c>
      <c r="C81">
        <v>1</v>
      </c>
      <c r="D81">
        <v>461</v>
      </c>
      <c r="E81">
        <v>1</v>
      </c>
      <c r="F81">
        <v>535</v>
      </c>
      <c r="G81">
        <v>911.9</v>
      </c>
      <c r="H81" t="s">
        <v>345</v>
      </c>
      <c r="I81" t="s">
        <v>442</v>
      </c>
      <c r="J81">
        <f>(1-(COUNTIF(I82:I$172,"no")+O$1-O$2))/(O$1-O$3)</f>
        <v>-0.93023255813953487</v>
      </c>
      <c r="K81">
        <f>COUNTIF(I$1:I80,"yes")/O$3</f>
        <v>0.2</v>
      </c>
      <c r="L81">
        <f>2*COUNTIF(I$1:I80,"yes")/(COUNTIF(I$1:I80,"yes")+O$3+(O$1-O$3-(COUNTIF(I82:I$441,"no")+O$1-O$2)))</f>
        <v>0.31775700934579437</v>
      </c>
    </row>
    <row r="82" spans="1:12" x14ac:dyDescent="0.2">
      <c r="A82" t="s">
        <v>264</v>
      </c>
      <c r="B82" s="3" t="s">
        <v>429</v>
      </c>
      <c r="C82">
        <v>1</v>
      </c>
      <c r="D82">
        <v>463</v>
      </c>
      <c r="E82">
        <v>1</v>
      </c>
      <c r="F82">
        <v>535</v>
      </c>
      <c r="G82">
        <v>909.9</v>
      </c>
      <c r="H82" t="s">
        <v>346</v>
      </c>
      <c r="I82" t="s">
        <v>442</v>
      </c>
      <c r="J82">
        <f>(1-(COUNTIF(I83:I$172,"no")+O$1-O$2))/(O$1-O$3)</f>
        <v>-0.91860465116279066</v>
      </c>
      <c r="K82">
        <f>COUNTIF(I$1:I81,"yes")/O$3</f>
        <v>0.2</v>
      </c>
      <c r="L82">
        <f>2*COUNTIF(I$1:I81,"yes")/(COUNTIF(I$1:I81,"yes")+O$3+(O$1-O$3-(COUNTIF(I83:I$441,"no")+O$1-O$2)))</f>
        <v>0.31481481481481483</v>
      </c>
    </row>
    <row r="83" spans="1:12" x14ac:dyDescent="0.2">
      <c r="A83" t="s">
        <v>178</v>
      </c>
      <c r="B83" s="3" t="s">
        <v>429</v>
      </c>
      <c r="C83">
        <v>1</v>
      </c>
      <c r="D83">
        <v>462</v>
      </c>
      <c r="E83">
        <v>1</v>
      </c>
      <c r="F83">
        <v>535</v>
      </c>
      <c r="G83">
        <v>906.4</v>
      </c>
      <c r="H83" t="s">
        <v>347</v>
      </c>
      <c r="I83" t="s">
        <v>442</v>
      </c>
      <c r="J83">
        <f>(1-(COUNTIF(I84:I$172,"no")+O$1-O$2))/(O$1-O$3)</f>
        <v>-0.90697674418604646</v>
      </c>
      <c r="K83">
        <f>COUNTIF(I$1:I82,"yes")/O$3</f>
        <v>0.2</v>
      </c>
      <c r="L83">
        <f>2*COUNTIF(I$1:I82,"yes")/(COUNTIF(I$1:I82,"yes")+O$3+(O$1-O$3-(COUNTIF(I84:I$441,"no")+O$1-O$2)))</f>
        <v>0.31192660550458717</v>
      </c>
    </row>
    <row r="84" spans="1:12" x14ac:dyDescent="0.2">
      <c r="A84" t="s">
        <v>197</v>
      </c>
      <c r="B84" s="3" t="s">
        <v>429</v>
      </c>
      <c r="C84">
        <v>1</v>
      </c>
      <c r="D84">
        <v>461</v>
      </c>
      <c r="E84">
        <v>1</v>
      </c>
      <c r="F84">
        <v>535</v>
      </c>
      <c r="G84">
        <v>900.5</v>
      </c>
      <c r="H84" t="s">
        <v>198</v>
      </c>
      <c r="I84" t="s">
        <v>442</v>
      </c>
      <c r="J84">
        <f>(1-(COUNTIF(I85:I$172,"no")+O$1-O$2))/(O$1-O$3)</f>
        <v>-0.89534883720930236</v>
      </c>
      <c r="K84">
        <f>COUNTIF(I$1:I83,"yes")/O$3</f>
        <v>0.2</v>
      </c>
      <c r="L84">
        <f>2*COUNTIF(I$1:I83,"yes")/(COUNTIF(I$1:I83,"yes")+O$3+(O$1-O$3-(COUNTIF(I85:I$441,"no")+O$1-O$2)))</f>
        <v>0.30909090909090908</v>
      </c>
    </row>
    <row r="85" spans="1:12" x14ac:dyDescent="0.2">
      <c r="A85" t="s">
        <v>238</v>
      </c>
      <c r="B85" s="3" t="s">
        <v>429</v>
      </c>
      <c r="C85">
        <v>1</v>
      </c>
      <c r="D85">
        <v>450</v>
      </c>
      <c r="E85">
        <v>1</v>
      </c>
      <c r="F85">
        <v>535</v>
      </c>
      <c r="G85">
        <v>900.2</v>
      </c>
      <c r="H85" t="s">
        <v>348</v>
      </c>
      <c r="I85" t="s">
        <v>430</v>
      </c>
      <c r="J85">
        <f>(1-(COUNTIF(I86:I$172,"no")+O$1-O$2))/(O$1-O$3)</f>
        <v>-0.89534883720930236</v>
      </c>
      <c r="K85">
        <f>COUNTIF(I$1:I84,"yes")/O$3</f>
        <v>0.2</v>
      </c>
      <c r="L85">
        <f>2*COUNTIF(I$1:I84,"yes")/(COUNTIF(I$1:I84,"yes")+O$3+(O$1-O$3-(COUNTIF(I86:I$441,"no")+O$1-O$2)))</f>
        <v>0.30909090909090908</v>
      </c>
    </row>
    <row r="86" spans="1:12" x14ac:dyDescent="0.2">
      <c r="A86" t="s">
        <v>242</v>
      </c>
      <c r="B86" s="3" t="s">
        <v>429</v>
      </c>
      <c r="C86">
        <v>1</v>
      </c>
      <c r="D86">
        <v>494</v>
      </c>
      <c r="E86">
        <v>1</v>
      </c>
      <c r="F86">
        <v>535</v>
      </c>
      <c r="G86">
        <v>899.4</v>
      </c>
      <c r="H86" t="s">
        <v>349</v>
      </c>
      <c r="I86" t="s">
        <v>442</v>
      </c>
      <c r="J86">
        <f>(1-(COUNTIF(I87:I$172,"no")+O$1-O$2))/(O$1-O$3)</f>
        <v>-0.88372093023255816</v>
      </c>
      <c r="K86">
        <f>COUNTIF(I$1:I85,"yes")/O$3</f>
        <v>0.21176470588235294</v>
      </c>
      <c r="L86">
        <f>2*COUNTIF(I$1:I85,"yes")/(COUNTIF(I$1:I85,"yes")+O$3+(O$1-O$3-(COUNTIF(I87:I$441,"no")+O$1-O$2)))</f>
        <v>0.32142857142857145</v>
      </c>
    </row>
    <row r="87" spans="1:12" x14ac:dyDescent="0.2">
      <c r="A87" t="s">
        <v>73</v>
      </c>
      <c r="B87" s="3" t="s">
        <v>429</v>
      </c>
      <c r="C87">
        <v>1</v>
      </c>
      <c r="D87">
        <v>462</v>
      </c>
      <c r="E87">
        <v>1</v>
      </c>
      <c r="F87">
        <v>535</v>
      </c>
      <c r="G87">
        <v>890.9</v>
      </c>
      <c r="H87" t="s">
        <v>350</v>
      </c>
      <c r="I87" t="s">
        <v>442</v>
      </c>
      <c r="J87">
        <f>(1-(COUNTIF(I88:I$172,"no")+O$1-O$2))/(O$1-O$3)</f>
        <v>-0.87209302325581395</v>
      </c>
      <c r="K87">
        <f>COUNTIF(I$1:I86,"yes")/O$3</f>
        <v>0.21176470588235294</v>
      </c>
      <c r="L87">
        <f>2*COUNTIF(I$1:I86,"yes")/(COUNTIF(I$1:I86,"yes")+O$3+(O$1-O$3-(COUNTIF(I88:I$441,"no")+O$1-O$2)))</f>
        <v>0.31858407079646017</v>
      </c>
    </row>
    <row r="88" spans="1:12" x14ac:dyDescent="0.2">
      <c r="A88" t="s">
        <v>203</v>
      </c>
      <c r="B88" s="3" t="s">
        <v>429</v>
      </c>
      <c r="C88">
        <v>1</v>
      </c>
      <c r="D88">
        <v>414</v>
      </c>
      <c r="E88">
        <v>1</v>
      </c>
      <c r="F88">
        <v>535</v>
      </c>
      <c r="G88">
        <v>886.7</v>
      </c>
      <c r="H88" t="s">
        <v>351</v>
      </c>
      <c r="I88" t="s">
        <v>442</v>
      </c>
      <c r="J88">
        <f>(1-(COUNTIF(I89:I$172,"no")+O$1-O$2))/(O$1-O$3)</f>
        <v>-0.86046511627906974</v>
      </c>
      <c r="K88">
        <f>COUNTIF(I$1:I87,"yes")/O$3</f>
        <v>0.21176470588235294</v>
      </c>
      <c r="L88">
        <f>2*COUNTIF(I$1:I87,"yes")/(COUNTIF(I$1:I87,"yes")+O$3+(O$1-O$3-(COUNTIF(I89:I$441,"no")+O$1-O$2)))</f>
        <v>0.31578947368421051</v>
      </c>
    </row>
    <row r="89" spans="1:12" x14ac:dyDescent="0.2">
      <c r="A89" t="s">
        <v>294</v>
      </c>
      <c r="B89" s="3" t="s">
        <v>429</v>
      </c>
      <c r="C89">
        <v>1</v>
      </c>
      <c r="D89">
        <v>457</v>
      </c>
      <c r="E89">
        <v>1</v>
      </c>
      <c r="F89">
        <v>535</v>
      </c>
      <c r="G89">
        <v>885.9</v>
      </c>
      <c r="H89" t="s">
        <v>352</v>
      </c>
      <c r="I89" t="s">
        <v>442</v>
      </c>
      <c r="J89">
        <f>(1-(COUNTIF(I90:I$172,"no")+O$1-O$2))/(O$1-O$3)</f>
        <v>-0.84883720930232553</v>
      </c>
      <c r="K89">
        <f>COUNTIF(I$1:I88,"yes")/O$3</f>
        <v>0.21176470588235294</v>
      </c>
      <c r="L89">
        <f>2*COUNTIF(I$1:I88,"yes")/(COUNTIF(I$1:I88,"yes")+O$3+(O$1-O$3-(COUNTIF(I90:I$441,"no")+O$1-O$2)))</f>
        <v>0.31304347826086959</v>
      </c>
    </row>
    <row r="90" spans="1:12" x14ac:dyDescent="0.2">
      <c r="A90" t="s">
        <v>22</v>
      </c>
      <c r="B90" s="3" t="s">
        <v>429</v>
      </c>
      <c r="C90">
        <v>47</v>
      </c>
      <c r="D90">
        <v>512</v>
      </c>
      <c r="E90">
        <v>1</v>
      </c>
      <c r="F90">
        <v>535</v>
      </c>
      <c r="G90">
        <v>873.3</v>
      </c>
      <c r="H90" t="s">
        <v>353</v>
      </c>
      <c r="I90" t="s">
        <v>430</v>
      </c>
      <c r="J90">
        <f>(1-(COUNTIF(I91:I$172,"no")+O$1-O$2))/(O$1-O$3)</f>
        <v>-0.84883720930232553</v>
      </c>
      <c r="K90">
        <f>COUNTIF(I$1:I89,"yes")/O$3</f>
        <v>0.21176470588235294</v>
      </c>
      <c r="L90">
        <f>2*COUNTIF(I$1:I89,"yes")/(COUNTIF(I$1:I89,"yes")+O$3+(O$1-O$3-(COUNTIF(I91:I$441,"no")+O$1-O$2)))</f>
        <v>0.31304347826086959</v>
      </c>
    </row>
    <row r="91" spans="1:12" x14ac:dyDescent="0.2">
      <c r="A91" t="s">
        <v>126</v>
      </c>
      <c r="B91" s="3" t="s">
        <v>429</v>
      </c>
      <c r="C91">
        <v>20</v>
      </c>
      <c r="D91">
        <v>485</v>
      </c>
      <c r="E91">
        <v>1</v>
      </c>
      <c r="F91">
        <v>535</v>
      </c>
      <c r="G91">
        <v>873.3</v>
      </c>
      <c r="H91" t="s">
        <v>353</v>
      </c>
      <c r="I91" t="s">
        <v>442</v>
      </c>
      <c r="J91">
        <f>(1-(COUNTIF(I92:I$172,"no")+O$1-O$2))/(O$1-O$3)</f>
        <v>-0.83720930232558144</v>
      </c>
      <c r="K91">
        <f>COUNTIF(I$1:I90,"yes")/O$3</f>
        <v>0.22352941176470589</v>
      </c>
      <c r="L91">
        <f>2*COUNTIF(I$1:I90,"yes")/(COUNTIF(I$1:I90,"yes")+O$3+(O$1-O$3-(COUNTIF(I92:I$441,"no")+O$1-O$2)))</f>
        <v>0.3247863247863248</v>
      </c>
    </row>
    <row r="92" spans="1:12" x14ac:dyDescent="0.2">
      <c r="A92" t="s">
        <v>117</v>
      </c>
      <c r="B92" s="3" t="s">
        <v>429</v>
      </c>
      <c r="C92">
        <v>1</v>
      </c>
      <c r="D92">
        <v>462</v>
      </c>
      <c r="E92">
        <v>1</v>
      </c>
      <c r="F92">
        <v>535</v>
      </c>
      <c r="G92">
        <v>871.8</v>
      </c>
      <c r="H92" t="s">
        <v>354</v>
      </c>
      <c r="I92" t="s">
        <v>442</v>
      </c>
      <c r="J92">
        <f>(1-(COUNTIF(I93:I$172,"no")+O$1-O$2))/(O$1-O$3)</f>
        <v>-0.82558139534883723</v>
      </c>
      <c r="K92">
        <f>COUNTIF(I$1:I91,"yes")/O$3</f>
        <v>0.22352941176470589</v>
      </c>
      <c r="L92">
        <f>2*COUNTIF(I$1:I91,"yes")/(COUNTIF(I$1:I91,"yes")+O$3+(O$1-O$3-(COUNTIF(I93:I$441,"no")+O$1-O$2)))</f>
        <v>0.32203389830508472</v>
      </c>
    </row>
    <row r="93" spans="1:12" x14ac:dyDescent="0.2">
      <c r="A93" t="s">
        <v>201</v>
      </c>
      <c r="B93" s="3" t="s">
        <v>429</v>
      </c>
      <c r="C93">
        <v>1</v>
      </c>
      <c r="D93">
        <v>433</v>
      </c>
      <c r="E93">
        <v>1</v>
      </c>
      <c r="F93">
        <v>535</v>
      </c>
      <c r="G93">
        <v>870.6</v>
      </c>
      <c r="H93" t="s">
        <v>355</v>
      </c>
      <c r="I93" t="s">
        <v>442</v>
      </c>
      <c r="J93">
        <f>(1-(COUNTIF(I94:I$172,"no")+O$1-O$2))/(O$1-O$3)</f>
        <v>-0.81395348837209303</v>
      </c>
      <c r="K93">
        <f>COUNTIF(I$1:I92,"yes")/O$3</f>
        <v>0.22352941176470589</v>
      </c>
      <c r="L93">
        <f>2*COUNTIF(I$1:I92,"yes")/(COUNTIF(I$1:I92,"yes")+O$3+(O$1-O$3-(COUNTIF(I94:I$441,"no")+O$1-O$2)))</f>
        <v>0.31932773109243695</v>
      </c>
    </row>
    <row r="94" spans="1:12" x14ac:dyDescent="0.2">
      <c r="A94" t="s">
        <v>228</v>
      </c>
      <c r="B94" s="3" t="s">
        <v>429</v>
      </c>
      <c r="C94">
        <v>1</v>
      </c>
      <c r="D94">
        <v>430</v>
      </c>
      <c r="E94">
        <v>1</v>
      </c>
      <c r="F94">
        <v>535</v>
      </c>
      <c r="G94">
        <v>859.1</v>
      </c>
      <c r="H94" t="s">
        <v>356</v>
      </c>
      <c r="I94" t="s">
        <v>442</v>
      </c>
      <c r="J94">
        <f>(1-(COUNTIF(I95:I$172,"no")+O$1-O$2))/(O$1-O$3)</f>
        <v>-0.80232558139534882</v>
      </c>
      <c r="K94">
        <f>COUNTIF(I$1:I93,"yes")/O$3</f>
        <v>0.22352941176470589</v>
      </c>
      <c r="L94">
        <f>2*COUNTIF(I$1:I93,"yes")/(COUNTIF(I$1:I93,"yes")+O$3+(O$1-O$3-(COUNTIF(I95:I$441,"no")+O$1-O$2)))</f>
        <v>0.31666666666666665</v>
      </c>
    </row>
    <row r="95" spans="1:12" x14ac:dyDescent="0.2">
      <c r="A95" t="s">
        <v>94</v>
      </c>
      <c r="B95" s="3" t="s">
        <v>429</v>
      </c>
      <c r="C95">
        <v>1</v>
      </c>
      <c r="D95">
        <v>503</v>
      </c>
      <c r="E95">
        <v>1</v>
      </c>
      <c r="F95">
        <v>535</v>
      </c>
      <c r="G95">
        <v>851</v>
      </c>
      <c r="H95" t="s">
        <v>357</v>
      </c>
      <c r="I95" t="s">
        <v>430</v>
      </c>
      <c r="J95">
        <f>(1-(COUNTIF(I96:I$172,"no")+O$1-O$2))/(O$1-O$3)</f>
        <v>-0.80232558139534882</v>
      </c>
      <c r="K95">
        <f>COUNTIF(I$1:I94,"yes")/O$3</f>
        <v>0.22352941176470589</v>
      </c>
      <c r="L95">
        <f>2*COUNTIF(I$1:I94,"yes")/(COUNTIF(I$1:I94,"yes")+O$3+(O$1-O$3-(COUNTIF(I96:I$441,"no")+O$1-O$2)))</f>
        <v>0.31666666666666665</v>
      </c>
    </row>
    <row r="96" spans="1:12" x14ac:dyDescent="0.2">
      <c r="A96" t="s">
        <v>219</v>
      </c>
      <c r="B96" s="3" t="s">
        <v>429</v>
      </c>
      <c r="C96">
        <v>1</v>
      </c>
      <c r="D96">
        <v>461</v>
      </c>
      <c r="E96">
        <v>1</v>
      </c>
      <c r="F96">
        <v>535</v>
      </c>
      <c r="G96">
        <v>847.2</v>
      </c>
      <c r="H96" t="s">
        <v>358</v>
      </c>
      <c r="I96" t="s">
        <v>430</v>
      </c>
      <c r="J96">
        <f>(1-(COUNTIF(I97:I$172,"no")+O$1-O$2))/(O$1-O$3)</f>
        <v>-0.80232558139534882</v>
      </c>
      <c r="K96">
        <f>COUNTIF(I$1:I95,"yes")/O$3</f>
        <v>0.23529411764705882</v>
      </c>
      <c r="L96">
        <f>2*COUNTIF(I$1:I95,"yes")/(COUNTIF(I$1:I95,"yes")+O$3+(O$1-O$3-(COUNTIF(I97:I$441,"no")+O$1-O$2)))</f>
        <v>0.33057851239669422</v>
      </c>
    </row>
    <row r="97" spans="1:12" x14ac:dyDescent="0.2">
      <c r="A97" t="s">
        <v>271</v>
      </c>
      <c r="B97" s="3" t="s">
        <v>429</v>
      </c>
      <c r="C97">
        <v>1</v>
      </c>
      <c r="D97">
        <v>535</v>
      </c>
      <c r="E97">
        <v>1</v>
      </c>
      <c r="F97">
        <v>535</v>
      </c>
      <c r="G97">
        <v>842</v>
      </c>
      <c r="H97" s="1">
        <v>5.9999999999999999E-252</v>
      </c>
      <c r="I97" t="s">
        <v>442</v>
      </c>
      <c r="J97">
        <f>(1-(COUNTIF(I98:I$172,"no")+O$1-O$2))/(O$1-O$3)</f>
        <v>-0.79069767441860461</v>
      </c>
      <c r="K97">
        <f>COUNTIF(I$1:I96,"yes")/O$3</f>
        <v>0.24705882352941178</v>
      </c>
      <c r="L97">
        <f>2*COUNTIF(I$1:I96,"yes")/(COUNTIF(I$1:I96,"yes")+O$3+(O$1-O$3-(COUNTIF(I98:I$441,"no")+O$1-O$2)))</f>
        <v>0.34146341463414637</v>
      </c>
    </row>
    <row r="98" spans="1:12" x14ac:dyDescent="0.2">
      <c r="A98" t="s">
        <v>85</v>
      </c>
      <c r="B98" s="3" t="s">
        <v>429</v>
      </c>
      <c r="C98">
        <v>1</v>
      </c>
      <c r="D98">
        <v>447</v>
      </c>
      <c r="E98">
        <v>1</v>
      </c>
      <c r="F98">
        <v>535</v>
      </c>
      <c r="G98">
        <v>835.9</v>
      </c>
      <c r="H98" t="s">
        <v>359</v>
      </c>
      <c r="I98" t="s">
        <v>442</v>
      </c>
      <c r="J98">
        <f>(1-(COUNTIF(I99:I$172,"no")+O$1-O$2))/(O$1-O$3)</f>
        <v>-0.77906976744186052</v>
      </c>
      <c r="K98">
        <f>COUNTIF(I$1:I97,"yes")/O$3</f>
        <v>0.24705882352941178</v>
      </c>
      <c r="L98">
        <f>2*COUNTIF(I$1:I97,"yes")/(COUNTIF(I$1:I97,"yes")+O$3+(O$1-O$3-(COUNTIF(I99:I$441,"no")+O$1-O$2)))</f>
        <v>0.33870967741935482</v>
      </c>
    </row>
    <row r="99" spans="1:12" x14ac:dyDescent="0.2">
      <c r="A99" t="s">
        <v>68</v>
      </c>
      <c r="B99" s="3" t="s">
        <v>429</v>
      </c>
      <c r="C99">
        <v>3</v>
      </c>
      <c r="D99">
        <v>484</v>
      </c>
      <c r="E99">
        <v>1</v>
      </c>
      <c r="F99">
        <v>535</v>
      </c>
      <c r="G99">
        <v>827.6</v>
      </c>
      <c r="H99" t="s">
        <v>360</v>
      </c>
      <c r="I99" t="s">
        <v>430</v>
      </c>
      <c r="J99">
        <f>(1-(COUNTIF(I100:I$172,"no")+O$1-O$2))/(O$1-O$3)</f>
        <v>-0.77906976744186052</v>
      </c>
      <c r="K99">
        <f>COUNTIF(I$1:I98,"yes")/O$3</f>
        <v>0.24705882352941178</v>
      </c>
      <c r="L99">
        <f>2*COUNTIF(I$1:I98,"yes")/(COUNTIF(I$1:I98,"yes")+O$3+(O$1-O$3-(COUNTIF(I100:I$441,"no")+O$1-O$2)))</f>
        <v>0.33870967741935482</v>
      </c>
    </row>
    <row r="100" spans="1:12" x14ac:dyDescent="0.2">
      <c r="A100" t="s">
        <v>184</v>
      </c>
      <c r="B100" s="3" t="s">
        <v>429</v>
      </c>
      <c r="C100">
        <v>56</v>
      </c>
      <c r="D100">
        <v>486</v>
      </c>
      <c r="E100">
        <v>1</v>
      </c>
      <c r="F100">
        <v>535</v>
      </c>
      <c r="G100">
        <v>817.7</v>
      </c>
      <c r="H100" t="s">
        <v>361</v>
      </c>
      <c r="I100" t="s">
        <v>442</v>
      </c>
      <c r="J100">
        <f>(1-(COUNTIF(I101:I$172,"no")+O$1-O$2))/(O$1-O$3)</f>
        <v>-0.76744186046511631</v>
      </c>
      <c r="K100">
        <f>COUNTIF(I$1:I99,"yes")/O$3</f>
        <v>0.25882352941176473</v>
      </c>
      <c r="L100">
        <f>2*COUNTIF(I$1:I99,"yes")/(COUNTIF(I$1:I99,"yes")+O$3+(O$1-O$3-(COUNTIF(I101:I$441,"no")+O$1-O$2)))</f>
        <v>0.34920634920634919</v>
      </c>
    </row>
    <row r="101" spans="1:12" x14ac:dyDescent="0.2">
      <c r="A101" t="s">
        <v>295</v>
      </c>
      <c r="B101" s="3" t="s">
        <v>429</v>
      </c>
      <c r="C101">
        <v>1</v>
      </c>
      <c r="D101">
        <v>440</v>
      </c>
      <c r="E101">
        <v>1</v>
      </c>
      <c r="F101">
        <v>535</v>
      </c>
      <c r="G101">
        <v>815.3</v>
      </c>
      <c r="H101" t="s">
        <v>362</v>
      </c>
      <c r="I101" t="s">
        <v>442</v>
      </c>
      <c r="J101">
        <f>(1-(COUNTIF(I102:I$172,"no")+O$1-O$2))/(O$1-O$3)</f>
        <v>-0.7558139534883721</v>
      </c>
      <c r="K101">
        <f>COUNTIF(I$1:I100,"yes")/O$3</f>
        <v>0.25882352941176473</v>
      </c>
      <c r="L101">
        <f>2*COUNTIF(I$1:I100,"yes")/(COUNTIF(I$1:I100,"yes")+O$3+(O$1-O$3-(COUNTIF(I102:I$441,"no")+O$1-O$2)))</f>
        <v>0.34645669291338582</v>
      </c>
    </row>
    <row r="102" spans="1:12" x14ac:dyDescent="0.2">
      <c r="A102" t="s">
        <v>66</v>
      </c>
      <c r="B102" s="3" t="s">
        <v>429</v>
      </c>
      <c r="C102">
        <v>1</v>
      </c>
      <c r="D102">
        <v>412</v>
      </c>
      <c r="E102">
        <v>1</v>
      </c>
      <c r="F102">
        <v>535</v>
      </c>
      <c r="G102">
        <v>807.1</v>
      </c>
      <c r="H102" t="s">
        <v>171</v>
      </c>
      <c r="I102" t="s">
        <v>442</v>
      </c>
      <c r="J102">
        <f>(1-(COUNTIF(I103:I$172,"no")+O$1-O$2))/(O$1-O$3)</f>
        <v>-0.7441860465116279</v>
      </c>
      <c r="K102">
        <f>COUNTIF(I$1:I101,"yes")/O$3</f>
        <v>0.25882352941176473</v>
      </c>
      <c r="L102">
        <f>2*COUNTIF(I$1:I101,"yes")/(COUNTIF(I$1:I101,"yes")+O$3+(O$1-O$3-(COUNTIF(I103:I$441,"no")+O$1-O$2)))</f>
        <v>0.34375</v>
      </c>
    </row>
    <row r="103" spans="1:12" x14ac:dyDescent="0.2">
      <c r="A103" t="s">
        <v>18</v>
      </c>
      <c r="B103" s="3" t="s">
        <v>429</v>
      </c>
      <c r="C103">
        <v>1</v>
      </c>
      <c r="D103">
        <v>463</v>
      </c>
      <c r="E103">
        <v>1</v>
      </c>
      <c r="F103">
        <v>535</v>
      </c>
      <c r="G103">
        <v>804</v>
      </c>
      <c r="H103" t="s">
        <v>363</v>
      </c>
      <c r="I103" t="s">
        <v>442</v>
      </c>
      <c r="J103">
        <f>(1-(COUNTIF(I104:I$172,"no")+O$1-O$2))/(O$1-O$3)</f>
        <v>-0.73255813953488369</v>
      </c>
      <c r="K103">
        <f>COUNTIF(I$1:I102,"yes")/O$3</f>
        <v>0.25882352941176473</v>
      </c>
      <c r="L103">
        <f>2*COUNTIF(I$1:I102,"yes")/(COUNTIF(I$1:I102,"yes")+O$3+(O$1-O$3-(COUNTIF(I104:I$441,"no")+O$1-O$2)))</f>
        <v>0.34108527131782945</v>
      </c>
    </row>
    <row r="104" spans="1:12" x14ac:dyDescent="0.2">
      <c r="A104" t="s">
        <v>139</v>
      </c>
      <c r="B104" s="3" t="s">
        <v>429</v>
      </c>
      <c r="C104">
        <v>2</v>
      </c>
      <c r="D104">
        <v>486</v>
      </c>
      <c r="E104">
        <v>1</v>
      </c>
      <c r="F104">
        <v>535</v>
      </c>
      <c r="G104">
        <v>799.6</v>
      </c>
      <c r="H104" t="s">
        <v>364</v>
      </c>
      <c r="I104" t="s">
        <v>430</v>
      </c>
      <c r="J104">
        <f>(1-(COUNTIF(I105:I$172,"no")+O$1-O$2))/(O$1-O$3)</f>
        <v>-0.73255813953488369</v>
      </c>
      <c r="K104">
        <f>COUNTIF(I$1:I103,"yes")/O$3</f>
        <v>0.25882352941176473</v>
      </c>
      <c r="L104">
        <f>2*COUNTIF(I$1:I103,"yes")/(COUNTIF(I$1:I103,"yes")+O$3+(O$1-O$3-(COUNTIF(I105:I$441,"no")+O$1-O$2)))</f>
        <v>0.34108527131782945</v>
      </c>
    </row>
    <row r="105" spans="1:12" x14ac:dyDescent="0.2">
      <c r="A105" t="s">
        <v>180</v>
      </c>
      <c r="B105" s="3" t="s">
        <v>429</v>
      </c>
      <c r="C105">
        <v>1</v>
      </c>
      <c r="D105">
        <v>457</v>
      </c>
      <c r="E105">
        <v>1</v>
      </c>
      <c r="F105">
        <v>535</v>
      </c>
      <c r="G105">
        <v>798.9</v>
      </c>
      <c r="H105" t="s">
        <v>365</v>
      </c>
      <c r="I105" t="s">
        <v>442</v>
      </c>
      <c r="J105">
        <f>(1-(COUNTIF(I106:I$172,"no")+O$1-O$2))/(O$1-O$3)</f>
        <v>-0.72093023255813948</v>
      </c>
      <c r="K105">
        <f>COUNTIF(I$1:I104,"yes")/O$3</f>
        <v>0.27058823529411763</v>
      </c>
      <c r="L105">
        <f>2*COUNTIF(I$1:I104,"yes")/(COUNTIF(I$1:I104,"yes")+O$3+(O$1-O$3-(COUNTIF(I106:I$441,"no")+O$1-O$2)))</f>
        <v>0.35114503816793891</v>
      </c>
    </row>
    <row r="106" spans="1:12" x14ac:dyDescent="0.2">
      <c r="A106" t="s">
        <v>214</v>
      </c>
      <c r="B106" s="3" t="s">
        <v>429</v>
      </c>
      <c r="C106">
        <v>1</v>
      </c>
      <c r="D106">
        <v>478</v>
      </c>
      <c r="E106">
        <v>1</v>
      </c>
      <c r="F106">
        <v>535</v>
      </c>
      <c r="G106">
        <v>785.2</v>
      </c>
      <c r="H106" t="s">
        <v>366</v>
      </c>
      <c r="I106" t="s">
        <v>430</v>
      </c>
      <c r="J106">
        <f>(1-(COUNTIF(I107:I$172,"no")+O$1-O$2))/(O$1-O$3)</f>
        <v>-0.72093023255813948</v>
      </c>
      <c r="K106">
        <f>COUNTIF(I$1:I105,"yes")/O$3</f>
        <v>0.27058823529411763</v>
      </c>
      <c r="L106">
        <f>2*COUNTIF(I$1:I105,"yes")/(COUNTIF(I$1:I105,"yes")+O$3+(O$1-O$3-(COUNTIF(I107:I$441,"no")+O$1-O$2)))</f>
        <v>0.35114503816793891</v>
      </c>
    </row>
    <row r="107" spans="1:12" x14ac:dyDescent="0.2">
      <c r="A107" t="s">
        <v>20</v>
      </c>
      <c r="B107" s="3" t="s">
        <v>429</v>
      </c>
      <c r="C107">
        <v>1</v>
      </c>
      <c r="D107">
        <v>397</v>
      </c>
      <c r="E107">
        <v>1</v>
      </c>
      <c r="F107">
        <v>535</v>
      </c>
      <c r="G107">
        <v>779</v>
      </c>
      <c r="H107" t="s">
        <v>367</v>
      </c>
      <c r="I107" t="s">
        <v>442</v>
      </c>
      <c r="J107">
        <f>(1-(COUNTIF(I108:I$172,"no")+O$1-O$2))/(O$1-O$3)</f>
        <v>-0.70930232558139539</v>
      </c>
      <c r="K107">
        <f>COUNTIF(I$1:I106,"yes")/O$3</f>
        <v>0.28235294117647058</v>
      </c>
      <c r="L107">
        <f>2*COUNTIF(I$1:I106,"yes")/(COUNTIF(I$1:I106,"yes")+O$3+(O$1-O$3-(COUNTIF(I108:I$441,"no")+O$1-O$2)))</f>
        <v>0.36090225563909772</v>
      </c>
    </row>
    <row r="108" spans="1:12" x14ac:dyDescent="0.2">
      <c r="A108" t="s">
        <v>60</v>
      </c>
      <c r="B108" s="3" t="s">
        <v>429</v>
      </c>
      <c r="C108">
        <v>1</v>
      </c>
      <c r="D108">
        <v>455</v>
      </c>
      <c r="E108">
        <v>1</v>
      </c>
      <c r="F108">
        <v>535</v>
      </c>
      <c r="G108">
        <v>765.8</v>
      </c>
      <c r="H108" t="s">
        <v>368</v>
      </c>
      <c r="I108" t="s">
        <v>442</v>
      </c>
      <c r="J108">
        <f>(1-(COUNTIF(I109:I$172,"no")+O$1-O$2))/(O$1-O$3)</f>
        <v>-0.69767441860465118</v>
      </c>
      <c r="K108">
        <f>COUNTIF(I$1:I107,"yes")/O$3</f>
        <v>0.28235294117647058</v>
      </c>
      <c r="L108">
        <f>2*COUNTIF(I$1:I107,"yes")/(COUNTIF(I$1:I107,"yes")+O$3+(O$1-O$3-(COUNTIF(I109:I$441,"no")+O$1-O$2)))</f>
        <v>0.35820895522388058</v>
      </c>
    </row>
    <row r="109" spans="1:12" x14ac:dyDescent="0.2">
      <c r="A109" t="s">
        <v>30</v>
      </c>
      <c r="B109" s="3" t="s">
        <v>429</v>
      </c>
      <c r="C109">
        <v>3</v>
      </c>
      <c r="D109">
        <v>513</v>
      </c>
      <c r="E109">
        <v>1</v>
      </c>
      <c r="F109">
        <v>535</v>
      </c>
      <c r="G109">
        <v>765.3</v>
      </c>
      <c r="H109" t="s">
        <v>369</v>
      </c>
      <c r="I109" t="s">
        <v>430</v>
      </c>
      <c r="J109">
        <f>(1-(COUNTIF(I110:I$172,"no")+O$1-O$2))/(O$1-O$3)</f>
        <v>-0.69767441860465118</v>
      </c>
      <c r="K109">
        <f>COUNTIF(I$1:I108,"yes")/O$3</f>
        <v>0.28235294117647058</v>
      </c>
      <c r="L109">
        <f>2*COUNTIF(I$1:I108,"yes")/(COUNTIF(I$1:I108,"yes")+O$3+(O$1-O$3-(COUNTIF(I110:I$441,"no")+O$1-O$2)))</f>
        <v>0.35820895522388058</v>
      </c>
    </row>
    <row r="110" spans="1:12" x14ac:dyDescent="0.2">
      <c r="A110" t="s">
        <v>217</v>
      </c>
      <c r="B110" s="3" t="s">
        <v>429</v>
      </c>
      <c r="C110">
        <v>1</v>
      </c>
      <c r="D110">
        <v>451</v>
      </c>
      <c r="E110">
        <v>1</v>
      </c>
      <c r="F110">
        <v>535</v>
      </c>
      <c r="G110">
        <v>765.2</v>
      </c>
      <c r="H110" t="s">
        <v>370</v>
      </c>
      <c r="I110" t="s">
        <v>442</v>
      </c>
      <c r="J110">
        <f>(1-(COUNTIF(I111:I$172,"no")+O$1-O$2))/(O$1-O$3)</f>
        <v>-0.68604651162790697</v>
      </c>
      <c r="K110">
        <f>COUNTIF(I$1:I109,"yes")/O$3</f>
        <v>0.29411764705882354</v>
      </c>
      <c r="L110">
        <f>2*COUNTIF(I$1:I109,"yes")/(COUNTIF(I$1:I109,"yes")+O$3+(O$1-O$3-(COUNTIF(I111:I$441,"no")+O$1-O$2)))</f>
        <v>0.36764705882352944</v>
      </c>
    </row>
    <row r="111" spans="1:12" x14ac:dyDescent="0.2">
      <c r="A111" t="s">
        <v>49</v>
      </c>
      <c r="B111" s="3" t="s">
        <v>429</v>
      </c>
      <c r="C111">
        <v>3</v>
      </c>
      <c r="D111">
        <v>405</v>
      </c>
      <c r="E111">
        <v>1</v>
      </c>
      <c r="F111">
        <v>535</v>
      </c>
      <c r="G111">
        <v>757.7</v>
      </c>
      <c r="H111" t="s">
        <v>371</v>
      </c>
      <c r="I111" t="s">
        <v>442</v>
      </c>
      <c r="J111">
        <f>(1-(COUNTIF(I112:I$172,"no")+O$1-O$2))/(O$1-O$3)</f>
        <v>-0.67441860465116277</v>
      </c>
      <c r="K111">
        <f>COUNTIF(I$1:I110,"yes")/O$3</f>
        <v>0.29411764705882354</v>
      </c>
      <c r="L111">
        <f>2*COUNTIF(I$1:I110,"yes")/(COUNTIF(I$1:I110,"yes")+O$3+(O$1-O$3-(COUNTIF(I112:I$441,"no")+O$1-O$2)))</f>
        <v>0.36496350364963503</v>
      </c>
    </row>
    <row r="112" spans="1:12" x14ac:dyDescent="0.2">
      <c r="A112" t="s">
        <v>260</v>
      </c>
      <c r="B112" s="3" t="s">
        <v>429</v>
      </c>
      <c r="C112">
        <v>1</v>
      </c>
      <c r="D112">
        <v>404</v>
      </c>
      <c r="E112">
        <v>1</v>
      </c>
      <c r="F112">
        <v>535</v>
      </c>
      <c r="G112">
        <v>757.6</v>
      </c>
      <c r="H112" t="s">
        <v>372</v>
      </c>
      <c r="I112" t="s">
        <v>442</v>
      </c>
      <c r="J112">
        <f>(1-(COUNTIF(I113:I$172,"no")+O$1-O$2))/(O$1-O$3)</f>
        <v>-0.66279069767441856</v>
      </c>
      <c r="K112">
        <f>COUNTIF(I$1:I111,"yes")/O$3</f>
        <v>0.29411764705882354</v>
      </c>
      <c r="L112">
        <f>2*COUNTIF(I$1:I111,"yes")/(COUNTIF(I$1:I111,"yes")+O$3+(O$1-O$3-(COUNTIF(I113:I$441,"no")+O$1-O$2)))</f>
        <v>0.36231884057971014</v>
      </c>
    </row>
    <row r="113" spans="1:12" x14ac:dyDescent="0.2">
      <c r="A113" t="s">
        <v>167</v>
      </c>
      <c r="B113" s="3" t="s">
        <v>429</v>
      </c>
      <c r="C113">
        <v>1</v>
      </c>
      <c r="D113">
        <v>400</v>
      </c>
      <c r="E113">
        <v>1</v>
      </c>
      <c r="F113">
        <v>535</v>
      </c>
      <c r="G113">
        <v>756.8</v>
      </c>
      <c r="H113" t="s">
        <v>373</v>
      </c>
      <c r="I113" t="s">
        <v>442</v>
      </c>
      <c r="J113">
        <f>(1-(COUNTIF(I114:I$172,"no")+O$1-O$2))/(O$1-O$3)</f>
        <v>-0.65116279069767447</v>
      </c>
      <c r="K113">
        <f>COUNTIF(I$1:I112,"yes")/O$3</f>
        <v>0.29411764705882354</v>
      </c>
      <c r="L113">
        <f>2*COUNTIF(I$1:I112,"yes")/(COUNTIF(I$1:I112,"yes")+O$3+(O$1-O$3-(COUNTIF(I114:I$441,"no")+O$1-O$2)))</f>
        <v>0.35971223021582732</v>
      </c>
    </row>
    <row r="114" spans="1:12" x14ac:dyDescent="0.2">
      <c r="A114" t="s">
        <v>277</v>
      </c>
      <c r="B114" s="3" t="s">
        <v>429</v>
      </c>
      <c r="C114">
        <v>61</v>
      </c>
      <c r="D114">
        <v>548</v>
      </c>
      <c r="E114">
        <v>1</v>
      </c>
      <c r="F114">
        <v>535</v>
      </c>
      <c r="G114">
        <v>754.5</v>
      </c>
      <c r="H114" t="s">
        <v>374</v>
      </c>
      <c r="I114" t="s">
        <v>430</v>
      </c>
      <c r="J114">
        <f>(1-(COUNTIF(I115:I$172,"no")+O$1-O$2))/(O$1-O$3)</f>
        <v>-0.65116279069767447</v>
      </c>
      <c r="K114">
        <f>COUNTIF(I$1:I113,"yes")/O$3</f>
        <v>0.29411764705882354</v>
      </c>
      <c r="L114">
        <f>2*COUNTIF(I$1:I113,"yes")/(COUNTIF(I$1:I113,"yes")+O$3+(O$1-O$3-(COUNTIF(I115:I$441,"no")+O$1-O$2)))</f>
        <v>0.35971223021582732</v>
      </c>
    </row>
    <row r="115" spans="1:12" x14ac:dyDescent="0.2">
      <c r="A115" t="s">
        <v>205</v>
      </c>
      <c r="B115" s="3" t="s">
        <v>429</v>
      </c>
      <c r="C115">
        <v>1</v>
      </c>
      <c r="D115">
        <v>495</v>
      </c>
      <c r="E115">
        <v>1</v>
      </c>
      <c r="F115">
        <v>535</v>
      </c>
      <c r="G115">
        <v>739.1</v>
      </c>
      <c r="H115" t="s">
        <v>375</v>
      </c>
      <c r="I115" t="s">
        <v>442</v>
      </c>
      <c r="J115">
        <f>(1-(COUNTIF(I116:I$172,"no")+O$1-O$2))/(O$1-O$3)</f>
        <v>-0.63953488372093026</v>
      </c>
      <c r="K115">
        <f>COUNTIF(I$1:I114,"yes")/O$3</f>
        <v>0.30588235294117649</v>
      </c>
      <c r="L115">
        <f>2*COUNTIF(I$1:I114,"yes")/(COUNTIF(I$1:I114,"yes")+O$3+(O$1-O$3-(COUNTIF(I116:I$441,"no")+O$1-O$2)))</f>
        <v>0.36879432624113473</v>
      </c>
    </row>
    <row r="116" spans="1:12" x14ac:dyDescent="0.2">
      <c r="A116" t="s">
        <v>273</v>
      </c>
      <c r="B116" s="3" t="s">
        <v>429</v>
      </c>
      <c r="C116">
        <v>1</v>
      </c>
      <c r="D116">
        <v>450</v>
      </c>
      <c r="E116">
        <v>1</v>
      </c>
      <c r="F116">
        <v>535</v>
      </c>
      <c r="G116">
        <v>733.8</v>
      </c>
      <c r="H116" t="s">
        <v>376</v>
      </c>
      <c r="I116" t="s">
        <v>442</v>
      </c>
      <c r="J116">
        <f>(1-(COUNTIF(I117:I$172,"no")+O$1-O$2))/(O$1-O$3)</f>
        <v>-0.62790697674418605</v>
      </c>
      <c r="K116">
        <f>COUNTIF(I$1:I115,"yes")/O$3</f>
        <v>0.30588235294117649</v>
      </c>
      <c r="L116">
        <f>2*COUNTIF(I$1:I115,"yes")/(COUNTIF(I$1:I115,"yes")+O$3+(O$1-O$3-(COUNTIF(I117:I$441,"no")+O$1-O$2)))</f>
        <v>0.36619718309859156</v>
      </c>
    </row>
    <row r="117" spans="1:12" x14ac:dyDescent="0.2">
      <c r="A117" t="s">
        <v>153</v>
      </c>
      <c r="B117" s="3" t="s">
        <v>429</v>
      </c>
      <c r="C117">
        <v>4</v>
      </c>
      <c r="D117">
        <v>466</v>
      </c>
      <c r="E117">
        <v>1</v>
      </c>
      <c r="F117">
        <v>535</v>
      </c>
      <c r="G117">
        <v>727.7</v>
      </c>
      <c r="H117" t="s">
        <v>377</v>
      </c>
      <c r="I117" t="s">
        <v>442</v>
      </c>
      <c r="J117">
        <f>(1-(COUNTIF(I118:I$172,"no")+O$1-O$2))/(O$1-O$3)</f>
        <v>-0.61627906976744184</v>
      </c>
      <c r="K117">
        <f>COUNTIF(I$1:I116,"yes")/O$3</f>
        <v>0.30588235294117649</v>
      </c>
      <c r="L117">
        <f>2*COUNTIF(I$1:I116,"yes")/(COUNTIF(I$1:I116,"yes")+O$3+(O$1-O$3-(COUNTIF(I118:I$441,"no")+O$1-O$2)))</f>
        <v>0.36363636363636365</v>
      </c>
    </row>
    <row r="118" spans="1:12" x14ac:dyDescent="0.2">
      <c r="A118" t="s">
        <v>175</v>
      </c>
      <c r="B118" s="3" t="s">
        <v>429</v>
      </c>
      <c r="C118">
        <v>1</v>
      </c>
      <c r="D118">
        <v>470</v>
      </c>
      <c r="E118">
        <v>1</v>
      </c>
      <c r="F118">
        <v>535</v>
      </c>
      <c r="G118">
        <v>724.7</v>
      </c>
      <c r="H118" t="s">
        <v>378</v>
      </c>
      <c r="I118" t="s">
        <v>442</v>
      </c>
      <c r="J118">
        <f>(1-(COUNTIF(I119:I$172,"no")+O$1-O$2))/(O$1-O$3)</f>
        <v>-0.60465116279069764</v>
      </c>
      <c r="K118">
        <f>COUNTIF(I$1:I117,"yes")/O$3</f>
        <v>0.30588235294117649</v>
      </c>
      <c r="L118">
        <f>2*COUNTIF(I$1:I117,"yes")/(COUNTIF(I$1:I117,"yes")+O$3+(O$1-O$3-(COUNTIF(I119:I$441,"no")+O$1-O$2)))</f>
        <v>0.3611111111111111</v>
      </c>
    </row>
    <row r="119" spans="1:12" x14ac:dyDescent="0.2">
      <c r="A119" t="s">
        <v>244</v>
      </c>
      <c r="B119" s="3" t="s">
        <v>429</v>
      </c>
      <c r="C119">
        <v>1</v>
      </c>
      <c r="D119">
        <v>457</v>
      </c>
      <c r="E119">
        <v>1</v>
      </c>
      <c r="F119">
        <v>535</v>
      </c>
      <c r="G119">
        <v>717.5</v>
      </c>
      <c r="H119" t="s">
        <v>379</v>
      </c>
      <c r="I119" t="s">
        <v>430</v>
      </c>
      <c r="J119">
        <f>(1-(COUNTIF(I120:I$172,"no")+O$1-O$2))/(O$1-O$3)</f>
        <v>-0.60465116279069764</v>
      </c>
      <c r="K119">
        <f>COUNTIF(I$1:I118,"yes")/O$3</f>
        <v>0.30588235294117649</v>
      </c>
      <c r="L119">
        <f>2*COUNTIF(I$1:I118,"yes")/(COUNTIF(I$1:I118,"yes")+O$3+(O$1-O$3-(COUNTIF(I120:I$441,"no")+O$1-O$2)))</f>
        <v>0.3611111111111111</v>
      </c>
    </row>
    <row r="120" spans="1:12" x14ac:dyDescent="0.2">
      <c r="A120" t="s">
        <v>192</v>
      </c>
      <c r="B120" s="3" t="s">
        <v>429</v>
      </c>
      <c r="C120">
        <v>1</v>
      </c>
      <c r="D120">
        <v>464</v>
      </c>
      <c r="E120">
        <v>1</v>
      </c>
      <c r="F120">
        <v>535</v>
      </c>
      <c r="G120">
        <v>715.9</v>
      </c>
      <c r="H120" t="s">
        <v>380</v>
      </c>
      <c r="I120" t="s">
        <v>442</v>
      </c>
      <c r="J120">
        <f>(1-(COUNTIF(I121:I$172,"no")+O$1-O$2))/(O$1-O$3)</f>
        <v>-0.59302325581395354</v>
      </c>
      <c r="K120">
        <f>COUNTIF(I$1:I119,"yes")/O$3</f>
        <v>0.31764705882352939</v>
      </c>
      <c r="L120">
        <f>2*COUNTIF(I$1:I119,"yes")/(COUNTIF(I$1:I119,"yes")+O$3+(O$1-O$3-(COUNTIF(I121:I$441,"no")+O$1-O$2)))</f>
        <v>0.36986301369863012</v>
      </c>
    </row>
    <row r="121" spans="1:12" x14ac:dyDescent="0.2">
      <c r="A121" t="s">
        <v>88</v>
      </c>
      <c r="B121" s="3" t="s">
        <v>429</v>
      </c>
      <c r="C121">
        <v>1</v>
      </c>
      <c r="D121">
        <v>456</v>
      </c>
      <c r="E121">
        <v>1</v>
      </c>
      <c r="F121">
        <v>535</v>
      </c>
      <c r="G121">
        <v>709.1</v>
      </c>
      <c r="H121" t="s">
        <v>381</v>
      </c>
      <c r="I121" t="s">
        <v>442</v>
      </c>
      <c r="J121">
        <f>(1-(COUNTIF(I122:I$172,"no")+O$1-O$2))/(O$1-O$3)</f>
        <v>-0.58139534883720934</v>
      </c>
      <c r="K121">
        <f>COUNTIF(I$1:I120,"yes")/O$3</f>
        <v>0.31764705882352939</v>
      </c>
      <c r="L121">
        <f>2*COUNTIF(I$1:I120,"yes")/(COUNTIF(I$1:I120,"yes")+O$3+(O$1-O$3-(COUNTIF(I122:I$441,"no")+O$1-O$2)))</f>
        <v>0.36734693877551022</v>
      </c>
    </row>
    <row r="122" spans="1:12" x14ac:dyDescent="0.2">
      <c r="A122" t="s">
        <v>7</v>
      </c>
      <c r="B122" s="3" t="s">
        <v>429</v>
      </c>
      <c r="C122">
        <v>3</v>
      </c>
      <c r="D122">
        <v>398</v>
      </c>
      <c r="E122">
        <v>1</v>
      </c>
      <c r="F122">
        <v>535</v>
      </c>
      <c r="G122">
        <v>704.6</v>
      </c>
      <c r="H122" t="s">
        <v>382</v>
      </c>
      <c r="I122" t="s">
        <v>442</v>
      </c>
      <c r="J122">
        <f>(1-(COUNTIF(I123:I$172,"no")+O$1-O$2))/(O$1-O$3)</f>
        <v>-0.56976744186046513</v>
      </c>
      <c r="K122">
        <f>COUNTIF(I$1:I121,"yes")/O$3</f>
        <v>0.31764705882352939</v>
      </c>
      <c r="L122">
        <f>2*COUNTIF(I$1:I121,"yes")/(COUNTIF(I$1:I121,"yes")+O$3+(O$1-O$3-(COUNTIF(I123:I$441,"no")+O$1-O$2)))</f>
        <v>0.36486486486486486</v>
      </c>
    </row>
    <row r="123" spans="1:12" x14ac:dyDescent="0.2">
      <c r="A123" t="s">
        <v>248</v>
      </c>
      <c r="B123" s="3" t="s">
        <v>429</v>
      </c>
      <c r="C123">
        <v>1</v>
      </c>
      <c r="D123">
        <v>390</v>
      </c>
      <c r="E123">
        <v>1</v>
      </c>
      <c r="F123">
        <v>535</v>
      </c>
      <c r="G123">
        <v>704.4</v>
      </c>
      <c r="H123" t="s">
        <v>383</v>
      </c>
      <c r="I123" t="s">
        <v>442</v>
      </c>
      <c r="J123">
        <f>(1-(COUNTIF(I124:I$172,"no")+O$1-O$2))/(O$1-O$3)</f>
        <v>-0.55813953488372092</v>
      </c>
      <c r="K123">
        <f>COUNTIF(I$1:I122,"yes")/O$3</f>
        <v>0.31764705882352939</v>
      </c>
      <c r="L123">
        <f>2*COUNTIF(I$1:I122,"yes")/(COUNTIF(I$1:I122,"yes")+O$3+(O$1-O$3-(COUNTIF(I124:I$441,"no")+O$1-O$2)))</f>
        <v>0.36241610738255031</v>
      </c>
    </row>
    <row r="124" spans="1:12" x14ac:dyDescent="0.2">
      <c r="A124" t="s">
        <v>14</v>
      </c>
      <c r="B124" s="3" t="s">
        <v>429</v>
      </c>
      <c r="C124">
        <v>1</v>
      </c>
      <c r="D124">
        <v>488</v>
      </c>
      <c r="E124">
        <v>1</v>
      </c>
      <c r="F124">
        <v>535</v>
      </c>
      <c r="G124">
        <v>703.7</v>
      </c>
      <c r="H124" t="s">
        <v>384</v>
      </c>
      <c r="I124" t="s">
        <v>442</v>
      </c>
      <c r="J124">
        <f>(1-(COUNTIF(I125:I$172,"no")+O$1-O$2))/(O$1-O$3)</f>
        <v>-0.54651162790697672</v>
      </c>
      <c r="K124">
        <f>COUNTIF(I$1:I123,"yes")/O$3</f>
        <v>0.31764705882352939</v>
      </c>
      <c r="L124">
        <f>2*COUNTIF(I$1:I123,"yes")/(COUNTIF(I$1:I123,"yes")+O$3+(O$1-O$3-(COUNTIF(I125:I$441,"no")+O$1-O$2)))</f>
        <v>0.36</v>
      </c>
    </row>
    <row r="125" spans="1:12" x14ac:dyDescent="0.2">
      <c r="A125" t="s">
        <v>170</v>
      </c>
      <c r="B125" s="3" t="s">
        <v>429</v>
      </c>
      <c r="C125">
        <v>1</v>
      </c>
      <c r="D125">
        <v>390</v>
      </c>
      <c r="E125">
        <v>1</v>
      </c>
      <c r="F125">
        <v>535</v>
      </c>
      <c r="G125">
        <v>701.6</v>
      </c>
      <c r="H125" t="s">
        <v>385</v>
      </c>
      <c r="I125" t="s">
        <v>442</v>
      </c>
      <c r="J125">
        <f>(1-(COUNTIF(I126:I$172,"no")+O$1-O$2))/(O$1-O$3)</f>
        <v>-0.53488372093023251</v>
      </c>
      <c r="K125">
        <f>COUNTIF(I$1:I124,"yes")/O$3</f>
        <v>0.31764705882352939</v>
      </c>
      <c r="L125">
        <f>2*COUNTIF(I$1:I124,"yes")/(COUNTIF(I$1:I124,"yes")+O$3+(O$1-O$3-(COUNTIF(I126:I$441,"no")+O$1-O$2)))</f>
        <v>0.35761589403973509</v>
      </c>
    </row>
    <row r="126" spans="1:12" x14ac:dyDescent="0.2">
      <c r="A126" t="s">
        <v>232</v>
      </c>
      <c r="B126" s="3" t="s">
        <v>429</v>
      </c>
      <c r="C126">
        <v>1</v>
      </c>
      <c r="D126">
        <v>375</v>
      </c>
      <c r="E126">
        <v>1</v>
      </c>
      <c r="F126">
        <v>535</v>
      </c>
      <c r="G126">
        <v>700.9</v>
      </c>
      <c r="H126" t="s">
        <v>386</v>
      </c>
      <c r="I126" t="s">
        <v>442</v>
      </c>
      <c r="J126">
        <f>(1-(COUNTIF(I127:I$172,"no")+O$1-O$2))/(O$1-O$3)</f>
        <v>-0.52325581395348841</v>
      </c>
      <c r="K126">
        <f>COUNTIF(I$1:I125,"yes")/O$3</f>
        <v>0.31764705882352939</v>
      </c>
      <c r="L126">
        <f>2*COUNTIF(I$1:I125,"yes")/(COUNTIF(I$1:I125,"yes")+O$3+(O$1-O$3-(COUNTIF(I127:I$441,"no")+O$1-O$2)))</f>
        <v>0.35526315789473684</v>
      </c>
    </row>
    <row r="127" spans="1:12" x14ac:dyDescent="0.2">
      <c r="A127" t="s">
        <v>124</v>
      </c>
      <c r="B127" s="3" t="s">
        <v>429</v>
      </c>
      <c r="C127">
        <v>8</v>
      </c>
      <c r="D127">
        <v>467</v>
      </c>
      <c r="E127">
        <v>1</v>
      </c>
      <c r="F127">
        <v>535</v>
      </c>
      <c r="G127">
        <v>700.1</v>
      </c>
      <c r="H127" s="1">
        <v>2.9999999999999999E-209</v>
      </c>
      <c r="I127" t="s">
        <v>442</v>
      </c>
      <c r="J127">
        <f>(1-(COUNTIF(I128:I$172,"no")+O$1-O$2))/(O$1-O$3)</f>
        <v>-0.51162790697674421</v>
      </c>
      <c r="K127">
        <f>COUNTIF(I$1:I126,"yes")/O$3</f>
        <v>0.31764705882352939</v>
      </c>
      <c r="L127">
        <f>2*COUNTIF(I$1:I126,"yes")/(COUNTIF(I$1:I126,"yes")+O$3+(O$1-O$3-(COUNTIF(I128:I$441,"no")+O$1-O$2)))</f>
        <v>0.35294117647058826</v>
      </c>
    </row>
    <row r="128" spans="1:12" x14ac:dyDescent="0.2">
      <c r="A128" t="s">
        <v>224</v>
      </c>
      <c r="B128" s="3" t="s">
        <v>429</v>
      </c>
      <c r="C128">
        <v>3</v>
      </c>
      <c r="D128">
        <v>476</v>
      </c>
      <c r="E128">
        <v>1</v>
      </c>
      <c r="F128">
        <v>535</v>
      </c>
      <c r="G128">
        <v>699.6</v>
      </c>
      <c r="H128" t="s">
        <v>387</v>
      </c>
      <c r="I128" t="s">
        <v>442</v>
      </c>
      <c r="J128">
        <f>(1-(COUNTIF(I129:I$172,"no")+O$1-O$2))/(O$1-O$3)</f>
        <v>-0.5</v>
      </c>
      <c r="K128">
        <f>COUNTIF(I$1:I127,"yes")/O$3</f>
        <v>0.31764705882352939</v>
      </c>
      <c r="L128">
        <f>2*COUNTIF(I$1:I127,"yes")/(COUNTIF(I$1:I127,"yes")+O$3+(O$1-O$3-(COUNTIF(I129:I$441,"no")+O$1-O$2)))</f>
        <v>0.35064935064935066</v>
      </c>
    </row>
    <row r="129" spans="1:12" x14ac:dyDescent="0.2">
      <c r="A129" t="s">
        <v>28</v>
      </c>
      <c r="B129" s="3" t="s">
        <v>429</v>
      </c>
      <c r="C129">
        <v>1</v>
      </c>
      <c r="D129">
        <v>390</v>
      </c>
      <c r="E129">
        <v>1</v>
      </c>
      <c r="F129">
        <v>535</v>
      </c>
      <c r="G129">
        <v>688.3</v>
      </c>
      <c r="H129" t="s">
        <v>388</v>
      </c>
      <c r="I129" t="s">
        <v>442</v>
      </c>
      <c r="J129">
        <f>(1-(COUNTIF(I130:I$172,"no")+O$1-O$2))/(O$1-O$3)</f>
        <v>-0.48837209302325579</v>
      </c>
      <c r="K129">
        <f>COUNTIF(I$1:I128,"yes")/O$3</f>
        <v>0.31764705882352939</v>
      </c>
      <c r="L129">
        <f>2*COUNTIF(I$1:I128,"yes")/(COUNTIF(I$1:I128,"yes")+O$3+(O$1-O$3-(COUNTIF(I130:I$441,"no")+O$1-O$2)))</f>
        <v>0.34838709677419355</v>
      </c>
    </row>
    <row r="130" spans="1:12" x14ac:dyDescent="0.2">
      <c r="A130" t="s">
        <v>190</v>
      </c>
      <c r="B130" s="3" t="s">
        <v>429</v>
      </c>
      <c r="C130">
        <v>1</v>
      </c>
      <c r="D130">
        <v>473</v>
      </c>
      <c r="E130">
        <v>1</v>
      </c>
      <c r="F130">
        <v>535</v>
      </c>
      <c r="G130">
        <v>678</v>
      </c>
      <c r="H130" t="s">
        <v>389</v>
      </c>
      <c r="I130" t="s">
        <v>442</v>
      </c>
      <c r="J130">
        <f>(1-(COUNTIF(I131:I$172,"no")+O$1-O$2))/(O$1-O$3)</f>
        <v>-0.47674418604651164</v>
      </c>
      <c r="K130">
        <f>COUNTIF(I$1:I129,"yes")/O$3</f>
        <v>0.31764705882352939</v>
      </c>
      <c r="L130">
        <f>2*COUNTIF(I$1:I129,"yes")/(COUNTIF(I$1:I129,"yes")+O$3+(O$1-O$3-(COUNTIF(I131:I$441,"no")+O$1-O$2)))</f>
        <v>0.34615384615384615</v>
      </c>
    </row>
    <row r="131" spans="1:12" x14ac:dyDescent="0.2">
      <c r="A131" t="s">
        <v>56</v>
      </c>
      <c r="B131" s="3" t="s">
        <v>429</v>
      </c>
      <c r="C131">
        <v>2</v>
      </c>
      <c r="D131">
        <v>478</v>
      </c>
      <c r="E131">
        <v>1</v>
      </c>
      <c r="F131">
        <v>535</v>
      </c>
      <c r="G131">
        <v>674.8</v>
      </c>
      <c r="H131" t="s">
        <v>390</v>
      </c>
      <c r="I131" t="s">
        <v>442</v>
      </c>
      <c r="J131">
        <f>(1-(COUNTIF(I132:I$172,"no")+O$1-O$2))/(O$1-O$3)</f>
        <v>-0.46511627906976744</v>
      </c>
      <c r="K131">
        <f>COUNTIF(I$1:I130,"yes")/O$3</f>
        <v>0.31764705882352939</v>
      </c>
      <c r="L131">
        <f>2*COUNTIF(I$1:I130,"yes")/(COUNTIF(I$1:I130,"yes")+O$3+(O$1-O$3-(COUNTIF(I132:I$441,"no")+O$1-O$2)))</f>
        <v>0.34394904458598724</v>
      </c>
    </row>
    <row r="132" spans="1:12" x14ac:dyDescent="0.2">
      <c r="A132" t="s">
        <v>158</v>
      </c>
      <c r="B132" s="3" t="s">
        <v>429</v>
      </c>
      <c r="C132">
        <v>1</v>
      </c>
      <c r="D132">
        <v>392</v>
      </c>
      <c r="E132">
        <v>1</v>
      </c>
      <c r="F132">
        <v>535</v>
      </c>
      <c r="G132">
        <v>673.4</v>
      </c>
      <c r="H132" t="s">
        <v>391</v>
      </c>
      <c r="I132" t="s">
        <v>442</v>
      </c>
      <c r="J132">
        <f>(1-(COUNTIF(I133:I$172,"no")+O$1-O$2))/(O$1-O$3)</f>
        <v>-0.45348837209302323</v>
      </c>
      <c r="K132">
        <f>COUNTIF(I$1:I131,"yes")/O$3</f>
        <v>0.31764705882352939</v>
      </c>
      <c r="L132">
        <f>2*COUNTIF(I$1:I131,"yes")/(COUNTIF(I$1:I131,"yes")+O$3+(O$1-O$3-(COUNTIF(I133:I$441,"no")+O$1-O$2)))</f>
        <v>0.34177215189873417</v>
      </c>
    </row>
    <row r="133" spans="1:12" x14ac:dyDescent="0.2">
      <c r="A133" t="s">
        <v>230</v>
      </c>
      <c r="B133" s="3" t="s">
        <v>429</v>
      </c>
      <c r="C133">
        <v>1</v>
      </c>
      <c r="D133">
        <v>384</v>
      </c>
      <c r="E133">
        <v>1</v>
      </c>
      <c r="F133">
        <v>535</v>
      </c>
      <c r="G133">
        <v>672.9</v>
      </c>
      <c r="H133" t="s">
        <v>392</v>
      </c>
      <c r="I133" t="s">
        <v>442</v>
      </c>
      <c r="J133">
        <f>(1-(COUNTIF(I134:I$172,"no")+O$1-O$2))/(O$1-O$3)</f>
        <v>-0.44186046511627908</v>
      </c>
      <c r="K133">
        <f>COUNTIF(I$1:I132,"yes")/O$3</f>
        <v>0.31764705882352939</v>
      </c>
      <c r="L133">
        <f>2*COUNTIF(I$1:I132,"yes")/(COUNTIF(I$1:I132,"yes")+O$3+(O$1-O$3-(COUNTIF(I134:I$441,"no")+O$1-O$2)))</f>
        <v>0.33962264150943394</v>
      </c>
    </row>
    <row r="134" spans="1:12" x14ac:dyDescent="0.2">
      <c r="A134" t="s">
        <v>70</v>
      </c>
      <c r="B134" s="3" t="s">
        <v>429</v>
      </c>
      <c r="C134">
        <v>4</v>
      </c>
      <c r="D134">
        <v>464</v>
      </c>
      <c r="E134">
        <v>1</v>
      </c>
      <c r="F134">
        <v>535</v>
      </c>
      <c r="G134">
        <v>668.9</v>
      </c>
      <c r="H134" t="s">
        <v>393</v>
      </c>
      <c r="I134" t="s">
        <v>442</v>
      </c>
      <c r="J134">
        <f>(1-(COUNTIF(I135:I$172,"no")+O$1-O$2))/(O$1-O$3)</f>
        <v>-0.43023255813953487</v>
      </c>
      <c r="K134">
        <f>COUNTIF(I$1:I133,"yes")/O$3</f>
        <v>0.31764705882352939</v>
      </c>
      <c r="L134">
        <f>2*COUNTIF(I$1:I133,"yes")/(COUNTIF(I$1:I133,"yes")+O$3+(O$1-O$3-(COUNTIF(I135:I$441,"no")+O$1-O$2)))</f>
        <v>0.33750000000000002</v>
      </c>
    </row>
    <row r="135" spans="1:12" x14ac:dyDescent="0.2">
      <c r="A135" t="s">
        <v>34</v>
      </c>
      <c r="B135" s="3" t="s">
        <v>429</v>
      </c>
      <c r="C135">
        <v>1</v>
      </c>
      <c r="D135">
        <v>444</v>
      </c>
      <c r="E135">
        <v>1</v>
      </c>
      <c r="F135">
        <v>535</v>
      </c>
      <c r="G135">
        <v>667.4</v>
      </c>
      <c r="H135" t="s">
        <v>394</v>
      </c>
      <c r="I135" t="s">
        <v>442</v>
      </c>
      <c r="J135">
        <f>(1-(COUNTIF(I136:I$172,"no")+O$1-O$2))/(O$1-O$3)</f>
        <v>-0.41860465116279072</v>
      </c>
      <c r="K135">
        <f>COUNTIF(I$1:I134,"yes")/O$3</f>
        <v>0.31764705882352939</v>
      </c>
      <c r="L135">
        <f>2*COUNTIF(I$1:I134,"yes")/(COUNTIF(I$1:I134,"yes")+O$3+(O$1-O$3-(COUNTIF(I136:I$441,"no")+O$1-O$2)))</f>
        <v>0.33540372670807456</v>
      </c>
    </row>
    <row r="136" spans="1:12" x14ac:dyDescent="0.2">
      <c r="A136" t="s">
        <v>24</v>
      </c>
      <c r="B136" s="3" t="s">
        <v>429</v>
      </c>
      <c r="C136">
        <v>7</v>
      </c>
      <c r="D136">
        <v>455</v>
      </c>
      <c r="E136">
        <v>1</v>
      </c>
      <c r="F136">
        <v>535</v>
      </c>
      <c r="G136">
        <v>662.7</v>
      </c>
      <c r="H136" t="s">
        <v>395</v>
      </c>
      <c r="I136" t="s">
        <v>442</v>
      </c>
      <c r="J136">
        <f>(1-(COUNTIF(I137:I$172,"no")+O$1-O$2))/(O$1-O$3)</f>
        <v>-0.40697674418604651</v>
      </c>
      <c r="K136">
        <f>COUNTIF(I$1:I135,"yes")/O$3</f>
        <v>0.31764705882352939</v>
      </c>
      <c r="L136">
        <f>2*COUNTIF(I$1:I135,"yes")/(COUNTIF(I$1:I135,"yes")+O$3+(O$1-O$3-(COUNTIF(I137:I$441,"no")+O$1-O$2)))</f>
        <v>0.33333333333333331</v>
      </c>
    </row>
    <row r="137" spans="1:12" x14ac:dyDescent="0.2">
      <c r="A137" t="s">
        <v>147</v>
      </c>
      <c r="B137" s="3" t="s">
        <v>429</v>
      </c>
      <c r="C137">
        <v>1</v>
      </c>
      <c r="D137">
        <v>408</v>
      </c>
      <c r="E137">
        <v>1</v>
      </c>
      <c r="F137">
        <v>535</v>
      </c>
      <c r="G137">
        <v>661.2</v>
      </c>
      <c r="H137" t="s">
        <v>396</v>
      </c>
      <c r="I137" t="s">
        <v>442</v>
      </c>
      <c r="J137">
        <f>(1-(COUNTIF(I138:I$172,"no")+O$1-O$2))/(O$1-O$3)</f>
        <v>-0.39534883720930231</v>
      </c>
      <c r="K137">
        <f>COUNTIF(I$1:I136,"yes")/O$3</f>
        <v>0.31764705882352939</v>
      </c>
      <c r="L137">
        <f>2*COUNTIF(I$1:I136,"yes")/(COUNTIF(I$1:I136,"yes")+O$3+(O$1-O$3-(COUNTIF(I138:I$441,"no")+O$1-O$2)))</f>
        <v>0.33128834355828218</v>
      </c>
    </row>
    <row r="138" spans="1:12" x14ac:dyDescent="0.2">
      <c r="A138" t="s">
        <v>279</v>
      </c>
      <c r="B138" s="3" t="s">
        <v>429</v>
      </c>
      <c r="C138">
        <v>1</v>
      </c>
      <c r="D138">
        <v>400</v>
      </c>
      <c r="E138">
        <v>1</v>
      </c>
      <c r="F138">
        <v>535</v>
      </c>
      <c r="G138">
        <v>655.29999999999995</v>
      </c>
      <c r="H138" t="s">
        <v>397</v>
      </c>
      <c r="I138" t="s">
        <v>442</v>
      </c>
      <c r="J138">
        <f>(1-(COUNTIF(I139:I$172,"no")+O$1-O$2))/(O$1-O$3)</f>
        <v>-0.38372093023255816</v>
      </c>
      <c r="K138">
        <f>COUNTIF(I$1:I137,"yes")/O$3</f>
        <v>0.31764705882352939</v>
      </c>
      <c r="L138">
        <f>2*COUNTIF(I$1:I137,"yes")/(COUNTIF(I$1:I137,"yes")+O$3+(O$1-O$3-(COUNTIF(I139:I$441,"no")+O$1-O$2)))</f>
        <v>0.32926829268292684</v>
      </c>
    </row>
    <row r="139" spans="1:12" x14ac:dyDescent="0.2">
      <c r="A139" t="s">
        <v>103</v>
      </c>
      <c r="B139" s="3" t="s">
        <v>429</v>
      </c>
      <c r="C139">
        <v>1</v>
      </c>
      <c r="D139">
        <v>402</v>
      </c>
      <c r="E139">
        <v>1</v>
      </c>
      <c r="F139">
        <v>535</v>
      </c>
      <c r="G139">
        <v>654.9</v>
      </c>
      <c r="H139" t="s">
        <v>398</v>
      </c>
      <c r="I139" t="s">
        <v>442</v>
      </c>
      <c r="J139">
        <f>(1-(COUNTIF(I140:I$172,"no")+O$1-O$2))/(O$1-O$3)</f>
        <v>-0.37209302325581395</v>
      </c>
      <c r="K139">
        <f>COUNTIF(I$1:I138,"yes")/O$3</f>
        <v>0.31764705882352939</v>
      </c>
      <c r="L139">
        <f>2*COUNTIF(I$1:I138,"yes")/(COUNTIF(I$1:I138,"yes")+O$3+(O$1-O$3-(COUNTIF(I140:I$441,"no")+O$1-O$2)))</f>
        <v>0.32727272727272727</v>
      </c>
    </row>
    <row r="140" spans="1:12" x14ac:dyDescent="0.2">
      <c r="A140" t="s">
        <v>132</v>
      </c>
      <c r="B140" s="3" t="s">
        <v>429</v>
      </c>
      <c r="C140">
        <v>43</v>
      </c>
      <c r="D140">
        <v>442</v>
      </c>
      <c r="E140">
        <v>1</v>
      </c>
      <c r="F140">
        <v>535</v>
      </c>
      <c r="G140">
        <v>654.20000000000005</v>
      </c>
      <c r="H140" s="1">
        <v>2.0000000000000002E-195</v>
      </c>
      <c r="I140" t="s">
        <v>442</v>
      </c>
      <c r="J140">
        <f>(1-(COUNTIF(I141:I$172,"no")+O$1-O$2))/(O$1-O$3)</f>
        <v>-0.36046511627906974</v>
      </c>
      <c r="K140">
        <f>COUNTIF(I$1:I139,"yes")/O$3</f>
        <v>0.31764705882352939</v>
      </c>
      <c r="L140">
        <f>2*COUNTIF(I$1:I139,"yes")/(COUNTIF(I$1:I139,"yes")+O$3+(O$1-O$3-(COUNTIF(I141:I$441,"no")+O$1-O$2)))</f>
        <v>0.3253012048192771</v>
      </c>
    </row>
    <row r="141" spans="1:12" x14ac:dyDescent="0.2">
      <c r="A141" t="s">
        <v>172</v>
      </c>
      <c r="B141" s="3" t="s">
        <v>429</v>
      </c>
      <c r="C141">
        <v>1</v>
      </c>
      <c r="D141">
        <v>392</v>
      </c>
      <c r="E141">
        <v>1</v>
      </c>
      <c r="F141">
        <v>535</v>
      </c>
      <c r="G141">
        <v>652.1</v>
      </c>
      <c r="H141" t="s">
        <v>399</v>
      </c>
      <c r="I141" t="s">
        <v>442</v>
      </c>
      <c r="J141">
        <f>(1-(COUNTIF(I142:I$172,"no")+O$1-O$2))/(O$1-O$3)</f>
        <v>-0.34883720930232559</v>
      </c>
      <c r="K141">
        <f>COUNTIF(I$1:I140,"yes")/O$3</f>
        <v>0.31764705882352939</v>
      </c>
      <c r="L141">
        <f>2*COUNTIF(I$1:I140,"yes")/(COUNTIF(I$1:I140,"yes")+O$3+(O$1-O$3-(COUNTIF(I142:I$441,"no")+O$1-O$2)))</f>
        <v>0.32335329341317365</v>
      </c>
    </row>
    <row r="142" spans="1:12" x14ac:dyDescent="0.2">
      <c r="A142" t="s">
        <v>182</v>
      </c>
      <c r="B142" s="3" t="s">
        <v>429</v>
      </c>
      <c r="C142">
        <v>1</v>
      </c>
      <c r="D142">
        <v>375</v>
      </c>
      <c r="E142">
        <v>1</v>
      </c>
      <c r="F142">
        <v>535</v>
      </c>
      <c r="G142">
        <v>648.70000000000005</v>
      </c>
      <c r="H142" t="s">
        <v>400</v>
      </c>
      <c r="I142" t="s">
        <v>442</v>
      </c>
      <c r="J142">
        <f>(1-(COUNTIF(I143:I$172,"no")+O$1-O$2))/(O$1-O$3)</f>
        <v>-0.33720930232558138</v>
      </c>
      <c r="K142">
        <f>COUNTIF(I$1:I141,"yes")/O$3</f>
        <v>0.31764705882352939</v>
      </c>
      <c r="L142">
        <f>2*COUNTIF(I$1:I141,"yes")/(COUNTIF(I$1:I141,"yes")+O$3+(O$1-O$3-(COUNTIF(I143:I$441,"no")+O$1-O$2)))</f>
        <v>0.32142857142857145</v>
      </c>
    </row>
    <row r="143" spans="1:12" x14ac:dyDescent="0.2">
      <c r="A143" t="s">
        <v>16</v>
      </c>
      <c r="B143" s="3" t="s">
        <v>429</v>
      </c>
      <c r="C143">
        <v>1</v>
      </c>
      <c r="D143">
        <v>396</v>
      </c>
      <c r="E143">
        <v>1</v>
      </c>
      <c r="F143">
        <v>535</v>
      </c>
      <c r="G143">
        <v>645.6</v>
      </c>
      <c r="H143" t="s">
        <v>401</v>
      </c>
      <c r="I143" t="s">
        <v>442</v>
      </c>
      <c r="J143">
        <f>(1-(COUNTIF(I144:I$172,"no")+O$1-O$2))/(O$1-O$3)</f>
        <v>-0.32558139534883723</v>
      </c>
      <c r="K143">
        <f>COUNTIF(I$1:I142,"yes")/O$3</f>
        <v>0.31764705882352939</v>
      </c>
      <c r="L143">
        <f>2*COUNTIF(I$1:I142,"yes")/(COUNTIF(I$1:I142,"yes")+O$3+(O$1-O$3-(COUNTIF(I144:I$441,"no")+O$1-O$2)))</f>
        <v>0.31952662721893493</v>
      </c>
    </row>
    <row r="144" spans="1:12" x14ac:dyDescent="0.2">
      <c r="A144" t="s">
        <v>92</v>
      </c>
      <c r="B144" s="3" t="s">
        <v>429</v>
      </c>
      <c r="C144">
        <v>2</v>
      </c>
      <c r="D144">
        <v>443</v>
      </c>
      <c r="E144">
        <v>1</v>
      </c>
      <c r="F144">
        <v>535</v>
      </c>
      <c r="G144">
        <v>622.5</v>
      </c>
      <c r="H144" s="1">
        <v>6.9999999999999998E-186</v>
      </c>
      <c r="I144" t="s">
        <v>442</v>
      </c>
      <c r="J144">
        <f>(1-(COUNTIF(I145:I$172,"no")+O$1-O$2))/(O$1-O$3)</f>
        <v>-0.31395348837209303</v>
      </c>
      <c r="K144">
        <f>COUNTIF(I$1:I143,"yes")/O$3</f>
        <v>0.31764705882352939</v>
      </c>
      <c r="L144">
        <f>2*COUNTIF(I$1:I143,"yes")/(COUNTIF(I$1:I143,"yes")+O$3+(O$1-O$3-(COUNTIF(I145:I$441,"no")+O$1-O$2)))</f>
        <v>0.31764705882352939</v>
      </c>
    </row>
    <row r="145" spans="1:12" x14ac:dyDescent="0.2">
      <c r="A145" t="s">
        <v>142</v>
      </c>
      <c r="B145" s="3" t="s">
        <v>429</v>
      </c>
      <c r="C145">
        <v>1</v>
      </c>
      <c r="D145">
        <v>401</v>
      </c>
      <c r="E145">
        <v>1</v>
      </c>
      <c r="F145">
        <v>535</v>
      </c>
      <c r="G145">
        <v>613.5</v>
      </c>
      <c r="H145" t="s">
        <v>402</v>
      </c>
      <c r="I145" t="s">
        <v>442</v>
      </c>
      <c r="J145">
        <f>(1-(COUNTIF(I146:I$172,"no")+O$1-O$2))/(O$1-O$3)</f>
        <v>-0.30232558139534882</v>
      </c>
      <c r="K145">
        <f>COUNTIF(I$1:I144,"yes")/O$3</f>
        <v>0.31764705882352939</v>
      </c>
      <c r="L145">
        <f>2*COUNTIF(I$1:I144,"yes")/(COUNTIF(I$1:I144,"yes")+O$3+(O$1-O$3-(COUNTIF(I146:I$441,"no")+O$1-O$2)))</f>
        <v>0.31578947368421051</v>
      </c>
    </row>
    <row r="146" spans="1:12" x14ac:dyDescent="0.2">
      <c r="A146" t="s">
        <v>239</v>
      </c>
      <c r="B146" s="3" t="s">
        <v>429</v>
      </c>
      <c r="C146">
        <v>1</v>
      </c>
      <c r="D146">
        <v>440</v>
      </c>
      <c r="E146">
        <v>1</v>
      </c>
      <c r="F146">
        <v>535</v>
      </c>
      <c r="G146">
        <v>605.9</v>
      </c>
      <c r="H146" t="s">
        <v>403</v>
      </c>
      <c r="I146" t="s">
        <v>442</v>
      </c>
      <c r="J146">
        <f>(1-(COUNTIF(I147:I$172,"no")+O$1-O$2))/(O$1-O$3)</f>
        <v>-0.29069767441860467</v>
      </c>
      <c r="K146">
        <f>COUNTIF(I$1:I145,"yes")/O$3</f>
        <v>0.31764705882352939</v>
      </c>
      <c r="L146">
        <f>2*COUNTIF(I$1:I145,"yes")/(COUNTIF(I$1:I145,"yes")+O$3+(O$1-O$3-(COUNTIF(I147:I$441,"no")+O$1-O$2)))</f>
        <v>0.31395348837209303</v>
      </c>
    </row>
    <row r="147" spans="1:12" x14ac:dyDescent="0.2">
      <c r="A147" t="s">
        <v>262</v>
      </c>
      <c r="B147" s="3" t="s">
        <v>429</v>
      </c>
      <c r="C147">
        <v>1</v>
      </c>
      <c r="D147">
        <v>400</v>
      </c>
      <c r="E147">
        <v>1</v>
      </c>
      <c r="F147">
        <v>535</v>
      </c>
      <c r="G147">
        <v>593.6</v>
      </c>
      <c r="H147" t="s">
        <v>404</v>
      </c>
      <c r="I147" t="s">
        <v>442</v>
      </c>
      <c r="J147">
        <f>(1-(COUNTIF(I148:I$172,"no")+O$1-O$2))/(O$1-O$3)</f>
        <v>-0.27906976744186046</v>
      </c>
      <c r="K147">
        <f>COUNTIF(I$1:I146,"yes")/O$3</f>
        <v>0.31764705882352939</v>
      </c>
      <c r="L147">
        <f>2*COUNTIF(I$1:I146,"yes")/(COUNTIF(I$1:I146,"yes")+O$3+(O$1-O$3-(COUNTIF(I148:I$441,"no")+O$1-O$2)))</f>
        <v>0.31213872832369943</v>
      </c>
    </row>
    <row r="148" spans="1:12" x14ac:dyDescent="0.2">
      <c r="A148" t="s">
        <v>48</v>
      </c>
      <c r="B148" s="3" t="s">
        <v>429</v>
      </c>
      <c r="C148">
        <v>1</v>
      </c>
      <c r="D148">
        <v>397</v>
      </c>
      <c r="E148">
        <v>1</v>
      </c>
      <c r="F148">
        <v>535</v>
      </c>
      <c r="G148">
        <v>521.5</v>
      </c>
      <c r="H148" t="s">
        <v>405</v>
      </c>
      <c r="I148" t="s">
        <v>442</v>
      </c>
      <c r="J148">
        <f>(1-(COUNTIF(I149:I$172,"no")+O$1-O$2))/(O$1-O$3)</f>
        <v>-0.26744186046511625</v>
      </c>
      <c r="K148">
        <f>COUNTIF(I$1:I147,"yes")/O$3</f>
        <v>0.31764705882352939</v>
      </c>
      <c r="L148">
        <f>2*COUNTIF(I$1:I147,"yes")/(COUNTIF(I$1:I147,"yes")+O$3+(O$1-O$3-(COUNTIF(I149:I$441,"no")+O$1-O$2)))</f>
        <v>0.31034482758620691</v>
      </c>
    </row>
    <row r="149" spans="1:12" x14ac:dyDescent="0.2">
      <c r="A149" t="s">
        <v>36</v>
      </c>
      <c r="B149" s="3" t="s">
        <v>429</v>
      </c>
      <c r="C149">
        <v>1</v>
      </c>
      <c r="D149">
        <v>398</v>
      </c>
      <c r="E149">
        <v>1</v>
      </c>
      <c r="F149">
        <v>535</v>
      </c>
      <c r="G149">
        <v>513.9</v>
      </c>
      <c r="H149" t="s">
        <v>406</v>
      </c>
      <c r="I149" t="s">
        <v>442</v>
      </c>
      <c r="J149">
        <f>(1-(COUNTIF(I150:I$172,"no")+O$1-O$2))/(O$1-O$3)</f>
        <v>-0.2558139534883721</v>
      </c>
      <c r="K149">
        <f>COUNTIF(I$1:I148,"yes")/O$3</f>
        <v>0.31764705882352939</v>
      </c>
      <c r="L149">
        <f>2*COUNTIF(I$1:I148,"yes")/(COUNTIF(I$1:I148,"yes")+O$3+(O$1-O$3-(COUNTIF(I150:I$441,"no")+O$1-O$2)))</f>
        <v>0.30857142857142855</v>
      </c>
    </row>
    <row r="150" spans="1:12" x14ac:dyDescent="0.2">
      <c r="A150" t="s">
        <v>160</v>
      </c>
      <c r="B150" s="3" t="s">
        <v>429</v>
      </c>
      <c r="C150">
        <v>1</v>
      </c>
      <c r="D150">
        <v>398</v>
      </c>
      <c r="E150">
        <v>1</v>
      </c>
      <c r="F150">
        <v>535</v>
      </c>
      <c r="G150">
        <v>510</v>
      </c>
      <c r="H150" t="s">
        <v>407</v>
      </c>
      <c r="I150" t="s">
        <v>442</v>
      </c>
      <c r="J150">
        <f>(1-(COUNTIF(I151:I$172,"no")+O$1-O$2))/(O$1-O$3)</f>
        <v>-0.2441860465116279</v>
      </c>
      <c r="K150">
        <f>COUNTIF(I$1:I149,"yes")/O$3</f>
        <v>0.31764705882352939</v>
      </c>
      <c r="L150">
        <f>2*COUNTIF(I$1:I149,"yes")/(COUNTIF(I$1:I149,"yes")+O$3+(O$1-O$3-(COUNTIF(I151:I$441,"no")+O$1-O$2)))</f>
        <v>0.30681818181818182</v>
      </c>
    </row>
    <row r="151" spans="1:12" x14ac:dyDescent="0.2">
      <c r="A151" t="s">
        <v>151</v>
      </c>
      <c r="B151" s="3" t="s">
        <v>429</v>
      </c>
      <c r="C151">
        <v>6</v>
      </c>
      <c r="D151">
        <v>349</v>
      </c>
      <c r="E151">
        <v>1</v>
      </c>
      <c r="F151">
        <v>535</v>
      </c>
      <c r="G151">
        <v>506.8</v>
      </c>
      <c r="H151" t="s">
        <v>408</v>
      </c>
      <c r="I151" t="s">
        <v>442</v>
      </c>
      <c r="J151">
        <f>(1-(COUNTIF(I152:I$172,"no")+O$1-O$2))/(O$1-O$3)</f>
        <v>-0.23255813953488372</v>
      </c>
      <c r="K151">
        <f>COUNTIF(I$1:I150,"yes")/O$3</f>
        <v>0.31764705882352939</v>
      </c>
      <c r="L151">
        <f>2*COUNTIF(I$1:I150,"yes")/(COUNTIF(I$1:I150,"yes")+O$3+(O$1-O$3-(COUNTIF(I152:I$441,"no")+O$1-O$2)))</f>
        <v>0.30508474576271188</v>
      </c>
    </row>
    <row r="152" spans="1:12" x14ac:dyDescent="0.2">
      <c r="A152" t="s">
        <v>12</v>
      </c>
      <c r="B152" s="3" t="s">
        <v>429</v>
      </c>
      <c r="C152">
        <v>1</v>
      </c>
      <c r="D152">
        <v>398</v>
      </c>
      <c r="E152">
        <v>1</v>
      </c>
      <c r="F152">
        <v>535</v>
      </c>
      <c r="G152">
        <v>506</v>
      </c>
      <c r="H152" t="s">
        <v>409</v>
      </c>
      <c r="I152" t="s">
        <v>442</v>
      </c>
      <c r="J152">
        <f>(1-(COUNTIF(I153:I$172,"no")+O$1-O$2))/(O$1-O$3)</f>
        <v>-0.22093023255813954</v>
      </c>
      <c r="K152">
        <f>COUNTIF(I$1:I151,"yes")/O$3</f>
        <v>0.31764705882352939</v>
      </c>
      <c r="L152">
        <f>2*COUNTIF(I$1:I151,"yes")/(COUNTIF(I$1:I151,"yes")+O$3+(O$1-O$3-(COUNTIF(I153:I$441,"no")+O$1-O$2)))</f>
        <v>0.30337078651685395</v>
      </c>
    </row>
    <row r="153" spans="1:12" x14ac:dyDescent="0.2">
      <c r="A153" t="s">
        <v>246</v>
      </c>
      <c r="B153" s="3" t="s">
        <v>429</v>
      </c>
      <c r="C153">
        <v>1</v>
      </c>
      <c r="D153">
        <v>395</v>
      </c>
      <c r="E153">
        <v>1</v>
      </c>
      <c r="F153">
        <v>535</v>
      </c>
      <c r="G153">
        <v>505.5</v>
      </c>
      <c r="H153" t="s">
        <v>410</v>
      </c>
      <c r="I153" t="s">
        <v>442</v>
      </c>
      <c r="J153">
        <f>(1-(COUNTIF(I154:I$172,"no")+O$1-O$2))/(O$1-O$3)</f>
        <v>-0.20930232558139536</v>
      </c>
      <c r="K153">
        <f>COUNTIF(I$1:I152,"yes")/O$3</f>
        <v>0.31764705882352939</v>
      </c>
      <c r="L153">
        <f>2*COUNTIF(I$1:I152,"yes")/(COUNTIF(I$1:I152,"yes")+O$3+(O$1-O$3-(COUNTIF(I154:I$441,"no")+O$1-O$2)))</f>
        <v>0.3016759776536313</v>
      </c>
    </row>
    <row r="154" spans="1:12" x14ac:dyDescent="0.2">
      <c r="A154" t="s">
        <v>283</v>
      </c>
      <c r="B154" s="3" t="s">
        <v>429</v>
      </c>
      <c r="C154">
        <v>1</v>
      </c>
      <c r="D154">
        <v>398</v>
      </c>
      <c r="E154">
        <v>1</v>
      </c>
      <c r="F154">
        <v>535</v>
      </c>
      <c r="G154">
        <v>504.4</v>
      </c>
      <c r="H154" t="s">
        <v>411</v>
      </c>
      <c r="I154" t="s">
        <v>442</v>
      </c>
      <c r="J154">
        <f>(1-(COUNTIF(I155:I$172,"no")+O$1-O$2))/(O$1-O$3)</f>
        <v>-0.19767441860465115</v>
      </c>
      <c r="K154">
        <f>COUNTIF(I$1:I153,"yes")/O$3</f>
        <v>0.31764705882352939</v>
      </c>
      <c r="L154">
        <f>2*COUNTIF(I$1:I153,"yes")/(COUNTIF(I$1:I153,"yes")+O$3+(O$1-O$3-(COUNTIF(I155:I$441,"no")+O$1-O$2)))</f>
        <v>0.3</v>
      </c>
    </row>
    <row r="155" spans="1:12" x14ac:dyDescent="0.2">
      <c r="A155" t="s">
        <v>275</v>
      </c>
      <c r="B155" s="3" t="s">
        <v>429</v>
      </c>
      <c r="C155">
        <v>1</v>
      </c>
      <c r="D155">
        <v>387</v>
      </c>
      <c r="E155">
        <v>1</v>
      </c>
      <c r="F155">
        <v>535</v>
      </c>
      <c r="G155">
        <v>502.1</v>
      </c>
      <c r="H155" t="s">
        <v>412</v>
      </c>
      <c r="I155" t="s">
        <v>442</v>
      </c>
      <c r="J155">
        <f>(1-(COUNTIF(I156:I$172,"no")+O$1-O$2))/(O$1-O$3)</f>
        <v>-0.18604651162790697</v>
      </c>
      <c r="K155">
        <f>COUNTIF(I$1:I154,"yes")/O$3</f>
        <v>0.31764705882352939</v>
      </c>
      <c r="L155">
        <f>2*COUNTIF(I$1:I154,"yes")/(COUNTIF(I$1:I154,"yes")+O$3+(O$1-O$3-(COUNTIF(I156:I$441,"no")+O$1-O$2)))</f>
        <v>0.2983425414364641</v>
      </c>
    </row>
    <row r="156" spans="1:12" x14ac:dyDescent="0.2">
      <c r="A156" t="s">
        <v>136</v>
      </c>
      <c r="B156" s="3" t="s">
        <v>429</v>
      </c>
      <c r="C156">
        <v>1</v>
      </c>
      <c r="D156">
        <v>398</v>
      </c>
      <c r="E156">
        <v>1</v>
      </c>
      <c r="F156">
        <v>535</v>
      </c>
      <c r="G156">
        <v>500.5</v>
      </c>
      <c r="H156" t="s">
        <v>413</v>
      </c>
      <c r="I156" t="s">
        <v>442</v>
      </c>
      <c r="J156">
        <f>(1-(COUNTIF(I157:I$172,"no")+O$1-O$2))/(O$1-O$3)</f>
        <v>-0.1744186046511628</v>
      </c>
      <c r="K156">
        <f>COUNTIF(I$1:I155,"yes")/O$3</f>
        <v>0.31764705882352939</v>
      </c>
      <c r="L156">
        <f>2*COUNTIF(I$1:I155,"yes")/(COUNTIF(I$1:I155,"yes")+O$3+(O$1-O$3-(COUNTIF(I157:I$441,"no")+O$1-O$2)))</f>
        <v>0.2967032967032967</v>
      </c>
    </row>
    <row r="157" spans="1:12" x14ac:dyDescent="0.2">
      <c r="A157" t="s">
        <v>254</v>
      </c>
      <c r="B157" s="3" t="s">
        <v>429</v>
      </c>
      <c r="C157">
        <v>1</v>
      </c>
      <c r="D157">
        <v>397</v>
      </c>
      <c r="E157">
        <v>1</v>
      </c>
      <c r="F157">
        <v>535</v>
      </c>
      <c r="G157">
        <v>493.2</v>
      </c>
      <c r="H157" t="s">
        <v>414</v>
      </c>
      <c r="I157" t="s">
        <v>442</v>
      </c>
      <c r="J157">
        <f>(1-(COUNTIF(I158:I$172,"no")+O$1-O$2))/(O$1-O$3)</f>
        <v>-0.16279069767441862</v>
      </c>
      <c r="K157">
        <f>COUNTIF(I$1:I156,"yes")/O$3</f>
        <v>0.31764705882352939</v>
      </c>
      <c r="L157">
        <f>2*COUNTIF(I$1:I156,"yes")/(COUNTIF(I$1:I156,"yes")+O$3+(O$1-O$3-(COUNTIF(I158:I$441,"no")+O$1-O$2)))</f>
        <v>0.29508196721311475</v>
      </c>
    </row>
    <row r="158" spans="1:12" x14ac:dyDescent="0.2">
      <c r="A158" t="s">
        <v>99</v>
      </c>
      <c r="B158" s="3" t="s">
        <v>429</v>
      </c>
      <c r="C158">
        <v>1</v>
      </c>
      <c r="D158">
        <v>398</v>
      </c>
      <c r="E158">
        <v>1</v>
      </c>
      <c r="F158">
        <v>535</v>
      </c>
      <c r="G158">
        <v>491.9</v>
      </c>
      <c r="H158" t="s">
        <v>415</v>
      </c>
      <c r="I158" t="s">
        <v>442</v>
      </c>
      <c r="J158">
        <f>(1-(COUNTIF(I159:I$172,"no")+O$1-O$2))/(O$1-O$3)</f>
        <v>-0.15116279069767441</v>
      </c>
      <c r="K158">
        <f>COUNTIF(I$1:I157,"yes")/O$3</f>
        <v>0.31764705882352939</v>
      </c>
      <c r="L158">
        <f>2*COUNTIF(I$1:I157,"yes")/(COUNTIF(I$1:I157,"yes")+O$3+(O$1-O$3-(COUNTIF(I159:I$441,"no")+O$1-O$2)))</f>
        <v>0.29347826086956524</v>
      </c>
    </row>
    <row r="159" spans="1:12" x14ac:dyDescent="0.2">
      <c r="A159" t="s">
        <v>290</v>
      </c>
      <c r="B159" s="3" t="s">
        <v>429</v>
      </c>
      <c r="C159">
        <v>1</v>
      </c>
      <c r="D159">
        <v>398</v>
      </c>
      <c r="E159">
        <v>1</v>
      </c>
      <c r="F159">
        <v>535</v>
      </c>
      <c r="G159">
        <v>488.3</v>
      </c>
      <c r="H159" t="s">
        <v>416</v>
      </c>
      <c r="I159" t="s">
        <v>442</v>
      </c>
      <c r="J159">
        <f>(1-(COUNTIF(I160:I$172,"no")+O$1-O$2))/(O$1-O$3)</f>
        <v>-0.13953488372093023</v>
      </c>
      <c r="K159">
        <f>COUNTIF(I$1:I158,"yes")/O$3</f>
        <v>0.31764705882352939</v>
      </c>
      <c r="L159">
        <f>2*COUNTIF(I$1:I158,"yes")/(COUNTIF(I$1:I158,"yes")+O$3+(O$1-O$3-(COUNTIF(I160:I$441,"no")+O$1-O$2)))</f>
        <v>0.29189189189189191</v>
      </c>
    </row>
    <row r="160" spans="1:12" x14ac:dyDescent="0.2">
      <c r="A160" t="s">
        <v>44</v>
      </c>
      <c r="B160" s="3" t="s">
        <v>429</v>
      </c>
      <c r="C160">
        <v>1</v>
      </c>
      <c r="D160">
        <v>398</v>
      </c>
      <c r="E160">
        <v>1</v>
      </c>
      <c r="F160">
        <v>535</v>
      </c>
      <c r="G160">
        <v>479.4</v>
      </c>
      <c r="H160" t="s">
        <v>417</v>
      </c>
      <c r="I160" t="s">
        <v>442</v>
      </c>
      <c r="J160">
        <f>(1-(COUNTIF(I161:I$172,"no")+O$1-O$2))/(O$1-O$3)</f>
        <v>-0.12790697674418605</v>
      </c>
      <c r="K160">
        <f>COUNTIF(I$1:I159,"yes")/O$3</f>
        <v>0.31764705882352939</v>
      </c>
      <c r="L160">
        <f>2*COUNTIF(I$1:I159,"yes")/(COUNTIF(I$1:I159,"yes")+O$3+(O$1-O$3-(COUNTIF(I161:I$441,"no")+O$1-O$2)))</f>
        <v>0.29032258064516131</v>
      </c>
    </row>
    <row r="161" spans="1:12" x14ac:dyDescent="0.2">
      <c r="A161" t="s">
        <v>122</v>
      </c>
      <c r="B161" s="3" t="s">
        <v>429</v>
      </c>
      <c r="C161">
        <v>1</v>
      </c>
      <c r="D161">
        <v>398</v>
      </c>
      <c r="E161">
        <v>1</v>
      </c>
      <c r="F161">
        <v>535</v>
      </c>
      <c r="G161">
        <v>453.7</v>
      </c>
      <c r="H161" t="s">
        <v>418</v>
      </c>
      <c r="I161" t="s">
        <v>442</v>
      </c>
      <c r="J161">
        <f>(1-(COUNTIF(I162:I$172,"no")+O$1-O$2))/(O$1-O$3)</f>
        <v>-0.11627906976744186</v>
      </c>
      <c r="K161">
        <f>COUNTIF(I$1:I160,"yes")/O$3</f>
        <v>0.31764705882352939</v>
      </c>
      <c r="L161">
        <f>2*COUNTIF(I$1:I160,"yes")/(COUNTIF(I$1:I160,"yes")+O$3+(O$1-O$3-(COUNTIF(I162:I$441,"no")+O$1-O$2)))</f>
        <v>0.28877005347593582</v>
      </c>
    </row>
    <row r="162" spans="1:12" x14ac:dyDescent="0.2">
      <c r="A162" t="s">
        <v>221</v>
      </c>
      <c r="B162" s="3" t="s">
        <v>429</v>
      </c>
      <c r="C162">
        <v>1</v>
      </c>
      <c r="D162">
        <v>398</v>
      </c>
      <c r="E162">
        <v>1</v>
      </c>
      <c r="F162">
        <v>535</v>
      </c>
      <c r="G162">
        <v>452.1</v>
      </c>
      <c r="H162" t="s">
        <v>419</v>
      </c>
      <c r="I162" t="s">
        <v>442</v>
      </c>
      <c r="J162">
        <f>(1-(COUNTIF(I163:I$172,"no")+O$1-O$2))/(O$1-O$3)</f>
        <v>-0.10465116279069768</v>
      </c>
      <c r="K162">
        <f>COUNTIF(I$1:I161,"yes")/O$3</f>
        <v>0.31764705882352939</v>
      </c>
      <c r="L162">
        <f>2*COUNTIF(I$1:I161,"yes")/(COUNTIF(I$1:I161,"yes")+O$3+(O$1-O$3-(COUNTIF(I163:I$441,"no")+O$1-O$2)))</f>
        <v>0.28723404255319152</v>
      </c>
    </row>
    <row r="163" spans="1:12" x14ac:dyDescent="0.2">
      <c r="A163" t="s">
        <v>212</v>
      </c>
      <c r="B163" s="3" t="s">
        <v>429</v>
      </c>
      <c r="C163">
        <v>1</v>
      </c>
      <c r="D163">
        <v>398</v>
      </c>
      <c r="E163">
        <v>1</v>
      </c>
      <c r="F163">
        <v>535</v>
      </c>
      <c r="G163">
        <v>443.6</v>
      </c>
      <c r="H163" s="1">
        <v>4.9999999999999999E-132</v>
      </c>
      <c r="I163" t="s">
        <v>442</v>
      </c>
      <c r="J163">
        <f>(1-(COUNTIF(I164:I$172,"no")+O$1-O$2))/(O$1-O$3)</f>
        <v>-9.3023255813953487E-2</v>
      </c>
      <c r="K163">
        <f>COUNTIF(I$1:I162,"yes")/O$3</f>
        <v>0.31764705882352939</v>
      </c>
      <c r="L163">
        <f>2*COUNTIF(I$1:I162,"yes")/(COUNTIF(I$1:I162,"yes")+O$3+(O$1-O$3-(COUNTIF(I164:I$441,"no")+O$1-O$2)))</f>
        <v>0.2857142857142857</v>
      </c>
    </row>
    <row r="164" spans="1:12" x14ac:dyDescent="0.2">
      <c r="A164" t="s">
        <v>234</v>
      </c>
      <c r="B164" s="3" t="s">
        <v>429</v>
      </c>
      <c r="C164">
        <v>1</v>
      </c>
      <c r="D164">
        <v>400</v>
      </c>
      <c r="E164">
        <v>1</v>
      </c>
      <c r="F164">
        <v>535</v>
      </c>
      <c r="G164">
        <v>434.2</v>
      </c>
      <c r="H164" t="s">
        <v>420</v>
      </c>
      <c r="I164" t="s">
        <v>442</v>
      </c>
      <c r="J164">
        <f>(1-(COUNTIF(I165:I$172,"no")+O$1-O$2))/(O$1-O$3)</f>
        <v>-8.1395348837209308E-2</v>
      </c>
      <c r="K164">
        <f>COUNTIF(I$1:I163,"yes")/O$3</f>
        <v>0.31764705882352939</v>
      </c>
      <c r="L164">
        <f>2*COUNTIF(I$1:I163,"yes")/(COUNTIF(I$1:I163,"yes")+O$3+(O$1-O$3-(COUNTIF(I165:I$441,"no")+O$1-O$2)))</f>
        <v>0.28421052631578947</v>
      </c>
    </row>
    <row r="165" spans="1:12" x14ac:dyDescent="0.2">
      <c r="A165" t="s">
        <v>298</v>
      </c>
      <c r="B165" s="3" t="s">
        <v>429</v>
      </c>
      <c r="C165">
        <v>1</v>
      </c>
      <c r="D165">
        <v>398</v>
      </c>
      <c r="E165">
        <v>1</v>
      </c>
      <c r="F165">
        <v>535</v>
      </c>
      <c r="G165">
        <v>431.1</v>
      </c>
      <c r="H165" t="s">
        <v>421</v>
      </c>
      <c r="I165" t="s">
        <v>442</v>
      </c>
      <c r="J165">
        <f>(1-(COUNTIF(I166:I$172,"no")+O$1-O$2))/(O$1-O$3)</f>
        <v>-6.9767441860465115E-2</v>
      </c>
      <c r="K165">
        <f>COUNTIF(I$1:I164,"yes")/O$3</f>
        <v>0.31764705882352939</v>
      </c>
      <c r="L165">
        <f>2*COUNTIF(I$1:I164,"yes")/(COUNTIF(I$1:I164,"yes")+O$3+(O$1-O$3-(COUNTIF(I166:I$441,"no")+O$1-O$2)))</f>
        <v>0.28272251308900526</v>
      </c>
    </row>
    <row r="166" spans="1:12" x14ac:dyDescent="0.2">
      <c r="A166" t="s">
        <v>252</v>
      </c>
      <c r="B166" s="3" t="s">
        <v>429</v>
      </c>
      <c r="C166">
        <v>1</v>
      </c>
      <c r="D166">
        <v>398</v>
      </c>
      <c r="E166">
        <v>1</v>
      </c>
      <c r="F166">
        <v>535</v>
      </c>
      <c r="G166">
        <v>398.7</v>
      </c>
      <c r="H166" t="s">
        <v>422</v>
      </c>
      <c r="I166" t="s">
        <v>442</v>
      </c>
      <c r="J166">
        <f>(1-(COUNTIF(I167:I$172,"no")+O$1-O$2))/(O$1-O$3)</f>
        <v>-5.8139534883720929E-2</v>
      </c>
      <c r="K166">
        <f>COUNTIF(I$1:I165,"yes")/O$3</f>
        <v>0.31764705882352939</v>
      </c>
      <c r="L166">
        <f>2*COUNTIF(I$1:I165,"yes")/(COUNTIF(I$1:I165,"yes")+O$3+(O$1-O$3-(COUNTIF(I167:I$441,"no")+O$1-O$2)))</f>
        <v>0.28125</v>
      </c>
    </row>
    <row r="167" spans="1:12" x14ac:dyDescent="0.2">
      <c r="A167" t="s">
        <v>26</v>
      </c>
      <c r="B167" s="3" t="s">
        <v>429</v>
      </c>
      <c r="C167">
        <v>1</v>
      </c>
      <c r="D167">
        <v>393</v>
      </c>
      <c r="E167">
        <v>1</v>
      </c>
      <c r="F167">
        <v>535</v>
      </c>
      <c r="G167">
        <v>396.2</v>
      </c>
      <c r="H167" t="s">
        <v>423</v>
      </c>
      <c r="I167" t="s">
        <v>442</v>
      </c>
      <c r="J167">
        <f>(1-(COUNTIF(I168:I$172,"no")+O$1-O$2))/(O$1-O$3)</f>
        <v>-4.6511627906976744E-2</v>
      </c>
      <c r="K167">
        <f>COUNTIF(I$1:I166,"yes")/O$3</f>
        <v>0.31764705882352939</v>
      </c>
      <c r="L167">
        <f>2*COUNTIF(I$1:I166,"yes")/(COUNTIF(I$1:I166,"yes")+O$3+(O$1-O$3-(COUNTIF(I168:I$441,"no")+O$1-O$2)))</f>
        <v>0.27979274611398963</v>
      </c>
    </row>
    <row r="168" spans="1:12" x14ac:dyDescent="0.2">
      <c r="A168" t="s">
        <v>208</v>
      </c>
      <c r="B168" s="3" t="s">
        <v>429</v>
      </c>
      <c r="C168">
        <v>1</v>
      </c>
      <c r="D168">
        <v>396</v>
      </c>
      <c r="E168">
        <v>1</v>
      </c>
      <c r="F168">
        <v>535</v>
      </c>
      <c r="G168">
        <v>383.5</v>
      </c>
      <c r="H168" t="s">
        <v>424</v>
      </c>
      <c r="I168" t="s">
        <v>442</v>
      </c>
      <c r="J168">
        <f>(1-(COUNTIF(I169:I$172,"no")+O$1-O$2))/(O$1-O$3)</f>
        <v>-3.4883720930232558E-2</v>
      </c>
      <c r="K168">
        <f>COUNTIF(I$1:I167,"yes")/O$3</f>
        <v>0.31764705882352939</v>
      </c>
      <c r="L168">
        <f>2*COUNTIF(I$1:I167,"yes")/(COUNTIF(I$1:I167,"yes")+O$3+(O$1-O$3-(COUNTIF(I169:I$441,"no")+O$1-O$2)))</f>
        <v>0.27835051546391754</v>
      </c>
    </row>
    <row r="169" spans="1:12" x14ac:dyDescent="0.2">
      <c r="A169" t="s">
        <v>281</v>
      </c>
      <c r="B169" s="3" t="s">
        <v>429</v>
      </c>
      <c r="C169">
        <v>1</v>
      </c>
      <c r="D169">
        <v>395</v>
      </c>
      <c r="E169">
        <v>1</v>
      </c>
      <c r="F169">
        <v>535</v>
      </c>
      <c r="G169">
        <v>377.2</v>
      </c>
      <c r="H169" t="s">
        <v>425</v>
      </c>
      <c r="I169" t="s">
        <v>442</v>
      </c>
      <c r="J169">
        <f>(1-(COUNTIF(I170:I$172,"no")+O$1-O$2))/(O$1-O$3)</f>
        <v>-2.3255813953488372E-2</v>
      </c>
      <c r="K169">
        <f>COUNTIF(I$1:I168,"yes")/O$3</f>
        <v>0.31764705882352939</v>
      </c>
      <c r="L169">
        <f>2*COUNTIF(I$1:I168,"yes")/(COUNTIF(I$1:I168,"yes")+O$3+(O$1-O$3-(COUNTIF(I170:I$441,"no")+O$1-O$2)))</f>
        <v>0.27692307692307694</v>
      </c>
    </row>
    <row r="170" spans="1:12" x14ac:dyDescent="0.2">
      <c r="A170" t="s">
        <v>226</v>
      </c>
      <c r="B170" s="3" t="s">
        <v>429</v>
      </c>
      <c r="C170">
        <v>1</v>
      </c>
      <c r="D170">
        <v>314</v>
      </c>
      <c r="E170">
        <v>1</v>
      </c>
      <c r="F170">
        <v>535</v>
      </c>
      <c r="G170">
        <v>376.9</v>
      </c>
      <c r="H170" t="s">
        <v>426</v>
      </c>
      <c r="I170" t="s">
        <v>442</v>
      </c>
      <c r="J170">
        <f>(1-(COUNTIF(I171:I$172,"no")+O$1-O$2))/(O$1-O$3)</f>
        <v>-1.1627906976744186E-2</v>
      </c>
      <c r="K170">
        <f>COUNTIF(I$1:I169,"yes")/O$3</f>
        <v>0.31764705882352939</v>
      </c>
      <c r="L170">
        <f>2*COUNTIF(I$1:I169,"yes")/(COUNTIF(I$1:I169,"yes")+O$3+(O$1-O$3-(COUNTIF(I171:I$441,"no")+O$1-O$2)))</f>
        <v>0.27551020408163263</v>
      </c>
    </row>
    <row r="171" spans="1:12" x14ac:dyDescent="0.2">
      <c r="A171" t="s">
        <v>165</v>
      </c>
      <c r="B171" s="3" t="s">
        <v>429</v>
      </c>
      <c r="C171">
        <v>1</v>
      </c>
      <c r="D171">
        <v>279</v>
      </c>
      <c r="E171">
        <v>1</v>
      </c>
      <c r="F171">
        <v>535</v>
      </c>
      <c r="G171">
        <v>324.60000000000002</v>
      </c>
      <c r="H171" t="s">
        <v>427</v>
      </c>
      <c r="I171" t="s">
        <v>442</v>
      </c>
      <c r="J171">
        <f>(1-(COUNTIF(I172:I$172,"no")+O$1-O$2))/(O$1-O$3)</f>
        <v>0</v>
      </c>
      <c r="K171">
        <f>COUNTIF(I$1:I170,"yes")/O$3</f>
        <v>0.31764705882352939</v>
      </c>
      <c r="L171">
        <f>2*COUNTIF(I$1:I170,"yes")/(COUNTIF(I$1:I170,"yes")+O$3+(O$1-O$3-(COUNTIF(I172:I$441,"no")+O$1-O$2)))</f>
        <v>0.27411167512690354</v>
      </c>
    </row>
    <row r="172" spans="1:12" x14ac:dyDescent="0.2">
      <c r="A172" t="s">
        <v>292</v>
      </c>
      <c r="B172" s="3" t="s">
        <v>429</v>
      </c>
      <c r="C172">
        <v>1</v>
      </c>
      <c r="D172">
        <v>185</v>
      </c>
      <c r="E172">
        <v>1</v>
      </c>
      <c r="F172">
        <v>535</v>
      </c>
      <c r="G172">
        <v>-2.7</v>
      </c>
      <c r="H172" t="s">
        <v>428</v>
      </c>
      <c r="I172" t="s">
        <v>442</v>
      </c>
      <c r="J172">
        <f>(1-(COUNTIF(I$172:I173,"no")+O$1-O$2))/(O$1-O$3)</f>
        <v>0</v>
      </c>
      <c r="K172">
        <f>COUNTIF(I$1:I171,"yes")/O$3</f>
        <v>0.31764705882352939</v>
      </c>
      <c r="L172">
        <f>2*COUNTIF(I$1:I171,"yes")/(COUNTIF(I$1:I171,"yes")+O$3+(O$1-O$3-(COUNTIF(I173:I$441,"no")+O$1-O$2)))</f>
        <v>0.27272727272727271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table2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2022-09-06T14:30:54Z</dcterms:created>
  <dcterms:modified xsi:type="dcterms:W3CDTF">2022-09-07T16:56:18Z</dcterms:modified>
</cp:coreProperties>
</file>